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EstaPastaDeTrabalho"/>
  <bookViews>
    <workbookView xWindow="0" yWindow="0" windowWidth="20490" windowHeight="7650" tabRatio="848"/>
  </bookViews>
  <sheets>
    <sheet name="Planilha Orçamentária - Modelo" sheetId="39" r:id="rId1"/>
    <sheet name="Cronograma - Modelo" sheetId="40" r:id="rId2"/>
    <sheet name="BDI - Modelo" sheetId="20" r:id="rId3"/>
    <sheet name="Encargos Sociais - Modelo" sheetId="26" r:id="rId4"/>
    <sheet name="CPUs - Modelo" sheetId="24" r:id="rId5"/>
  </sheets>
  <externalReferences>
    <externalReference r:id="rId6"/>
    <externalReference r:id="rId7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xlnm._FilterDatabase" localSheetId="4" hidden="1">'CPUs - Modelo'!$C$8:$I$538</definedName>
    <definedName name="_xlnm._FilterDatabase" localSheetId="0" hidden="1">'Planilha Orçamentária - Modelo'!$C$9:$K$136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oc126885238" localSheetId="0">'Planilha Orçamentária - Modelo'!$F$44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2">'BDI - Modelo'!$B$1:$L$36</definedName>
    <definedName name="_xlnm.Print_Area" localSheetId="4">'CPUs - Modelo'!$C$1:$I$46</definedName>
    <definedName name="_xlnm.Print_Area" localSheetId="1">'Cronograma - Modelo'!$B$1:$AB$74</definedName>
    <definedName name="_xlnm.Print_Area" localSheetId="3">'Encargos Sociais - Modelo'!$B$1:$L$51</definedName>
    <definedName name="_xlnm.Print_Area" localSheetId="0">'Planilha Orçamentária - Modelo'!$B$1:$L$137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OBRA">#REF!</definedName>
    <definedName name="P_PITA">[2]PLANILHA_SINTÉTICA!#REF!</definedName>
    <definedName name="Plan1">"$#REF!.$A$1:$B$2408"</definedName>
    <definedName name="PLUS">#REF!</definedName>
    <definedName name="po">#REF!</definedName>
    <definedName name="PORTINHO">[2]PLANILHA_SINTÉTICA!#REF!</definedName>
    <definedName name="REF">'[1] '!$F$464:$F$489</definedName>
    <definedName name="rere">#REF!</definedName>
    <definedName name="ROCIO">[2]PLANILHA_SINTÉTICA!#REF!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4">'CPUs - Modelo'!$1:$7</definedName>
    <definedName name="_xlnm.Print_Titles" localSheetId="0">'Planilha Orçamentária - Modelo'!$1:$9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VALADARES_1">[2]PLANILHA_SINTÉTICA!#REF!</definedName>
    <definedName name="VALADARES_2">[2]PLANILHA_SINTÉTICA!#REF!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4" l="1"/>
  <c r="F5" i="26" l="1"/>
  <c r="G6" i="20"/>
  <c r="I5" i="40"/>
  <c r="F6" i="24"/>
  <c r="D11" i="40" l="1"/>
  <c r="D30" i="40"/>
  <c r="D27" i="40"/>
  <c r="D24" i="40"/>
  <c r="E3" i="24" l="1"/>
  <c r="D21" i="40"/>
  <c r="N5" i="40" l="1"/>
  <c r="M5" i="40"/>
  <c r="K12" i="39" l="1"/>
  <c r="D18" i="40" l="1"/>
  <c r="D15" i="40" l="1"/>
  <c r="D12" i="40"/>
  <c r="J47" i="26" l="1"/>
  <c r="H47" i="26"/>
  <c r="K33" i="20"/>
  <c r="I5" i="26"/>
  <c r="I6" i="20"/>
  <c r="F3" i="26"/>
  <c r="F3" i="20"/>
  <c r="E3" i="40"/>
  <c r="N34" i="40" l="1"/>
  <c r="M34" i="40"/>
  <c r="X34" i="40"/>
  <c r="P34" i="40"/>
  <c r="J34" i="40"/>
  <c r="S34" i="40"/>
  <c r="K113" i="39"/>
  <c r="U34" i="40"/>
  <c r="G34" i="40"/>
  <c r="Z34" i="40"/>
  <c r="R34" i="40"/>
  <c r="L34" i="40"/>
  <c r="W34" i="40"/>
  <c r="O34" i="40"/>
  <c r="I34" i="40"/>
  <c r="T34" i="40"/>
  <c r="F34" i="40"/>
  <c r="Y34" i="40"/>
  <c r="Q34" i="40"/>
  <c r="K34" i="40"/>
  <c r="AA34" i="40"/>
  <c r="V34" i="40"/>
  <c r="H34" i="40"/>
  <c r="K128" i="39" l="1"/>
  <c r="K129" i="39"/>
  <c r="K99" i="39"/>
  <c r="K112" i="39"/>
  <c r="K98" i="39"/>
  <c r="K43" i="39"/>
  <c r="K36" i="39"/>
  <c r="K57" i="39"/>
  <c r="K75" i="39"/>
  <c r="K70" i="39"/>
  <c r="K69" i="39"/>
  <c r="K55" i="39"/>
  <c r="K127" i="39"/>
  <c r="K21" i="39"/>
  <c r="K86" i="39"/>
  <c r="K52" i="39"/>
  <c r="K88" i="39"/>
  <c r="K22" i="39"/>
  <c r="K132" i="39"/>
  <c r="K100" i="39"/>
  <c r="K116" i="39"/>
  <c r="K71" i="39"/>
  <c r="K92" i="39"/>
  <c r="K65" i="39"/>
  <c r="K97" i="39"/>
  <c r="K42" i="39"/>
  <c r="K64" i="39"/>
  <c r="K56" i="39"/>
  <c r="K49" i="39"/>
  <c r="K122" i="39"/>
  <c r="K105" i="39"/>
  <c r="K46" i="39"/>
  <c r="K85" i="39"/>
  <c r="K30" i="39"/>
  <c r="K102" i="39"/>
  <c r="K53" i="39"/>
  <c r="K63" i="39"/>
  <c r="K83" i="39"/>
  <c r="K109" i="39"/>
  <c r="K10" i="39"/>
  <c r="K48" i="39"/>
  <c r="K16" i="39"/>
  <c r="K38" i="39"/>
  <c r="K40" i="39"/>
  <c r="K27" i="39"/>
  <c r="K77" i="39"/>
  <c r="K62" i="39"/>
  <c r="K80" i="39"/>
  <c r="K51" i="39"/>
  <c r="K67" i="39"/>
  <c r="K114" i="39"/>
  <c r="K118" i="39"/>
  <c r="K94" i="39"/>
  <c r="K15" i="39"/>
  <c r="K44" i="39"/>
  <c r="K13" i="39"/>
  <c r="K24" i="39"/>
  <c r="K126" i="39"/>
  <c r="K131" i="39"/>
  <c r="K124" i="39"/>
  <c r="K89" i="39"/>
  <c r="K76" i="39"/>
  <c r="K61" i="39"/>
  <c r="K90" i="39"/>
  <c r="K120" i="39"/>
  <c r="K59" i="39"/>
  <c r="K103" i="39"/>
  <c r="K31" i="39"/>
  <c r="K104" i="39"/>
  <c r="K81" i="39"/>
  <c r="K17" i="39"/>
  <c r="K133" i="39"/>
  <c r="K60" i="39"/>
  <c r="K110" i="39"/>
  <c r="K74" i="39"/>
  <c r="K18" i="39"/>
  <c r="K34" i="39"/>
  <c r="K84" i="39"/>
  <c r="K96" i="39"/>
  <c r="K123" i="39"/>
  <c r="K11" i="39"/>
  <c r="K47" i="39"/>
  <c r="K32" i="39"/>
  <c r="K54" i="39"/>
  <c r="K108" i="39"/>
  <c r="K39" i="39"/>
  <c r="K66" i="39"/>
  <c r="K78" i="39"/>
  <c r="K121" i="39"/>
  <c r="K25" i="39"/>
  <c r="K35" i="39"/>
  <c r="K106" i="39"/>
  <c r="K107" i="39"/>
  <c r="K28" i="39"/>
  <c r="K79" i="39"/>
  <c r="K33" i="39"/>
  <c r="K115" i="39"/>
  <c r="K14" i="39"/>
  <c r="K68" i="39"/>
  <c r="K72" i="39"/>
  <c r="K20" i="39"/>
  <c r="K111" i="39"/>
  <c r="K19" i="39"/>
  <c r="K95" i="39"/>
  <c r="K41" i="39"/>
  <c r="K87" i="39"/>
  <c r="K119" i="39"/>
  <c r="K130" i="39"/>
  <c r="K50" i="39"/>
  <c r="K91" i="39"/>
  <c r="K125" i="39"/>
  <c r="K29" i="39"/>
  <c r="K26" i="39"/>
  <c r="F37" i="40"/>
  <c r="G37" i="40" s="1"/>
  <c r="H37" i="40" s="1"/>
  <c r="I37" i="40" s="1"/>
  <c r="J37" i="40" s="1"/>
  <c r="K37" i="40" s="1"/>
  <c r="L37" i="40" s="1"/>
  <c r="M37" i="40" s="1"/>
  <c r="N37" i="40" s="1"/>
  <c r="O37" i="40" s="1"/>
  <c r="P37" i="40" s="1"/>
  <c r="Q37" i="40" s="1"/>
  <c r="R37" i="40" s="1"/>
  <c r="S37" i="40" s="1"/>
  <c r="T37" i="40" s="1"/>
  <c r="U37" i="40" s="1"/>
  <c r="V37" i="40" s="1"/>
  <c r="W37" i="40" s="1"/>
  <c r="X37" i="40" s="1"/>
  <c r="Y37" i="40" s="1"/>
  <c r="Z37" i="40" s="1"/>
  <c r="AA37" i="40" s="1"/>
  <c r="V35" i="40" s="1"/>
  <c r="S35" i="40" l="1"/>
  <c r="Y35" i="40"/>
  <c r="G35" i="40"/>
  <c r="Z35" i="40"/>
  <c r="K35" i="40"/>
  <c r="L35" i="40"/>
  <c r="J35" i="40"/>
  <c r="M35" i="40"/>
  <c r="I35" i="40"/>
  <c r="AA35" i="40"/>
  <c r="Q35" i="40"/>
  <c r="T35" i="40"/>
  <c r="X35" i="40"/>
  <c r="F35" i="40"/>
  <c r="F38" i="40" s="1"/>
  <c r="N35" i="40"/>
  <c r="R35" i="40"/>
  <c r="U35" i="40"/>
  <c r="P35" i="40"/>
  <c r="H35" i="40"/>
  <c r="O35" i="40"/>
  <c r="W35" i="40"/>
  <c r="G38" i="40" l="1"/>
  <c r="H38" i="40" s="1"/>
  <c r="I38" i="40" s="1"/>
  <c r="J38" i="40" s="1"/>
  <c r="K38" i="40" s="1"/>
  <c r="L38" i="40" s="1"/>
  <c r="M38" i="40" s="1"/>
  <c r="N38" i="40" s="1"/>
  <c r="O38" i="40" s="1"/>
  <c r="P38" i="40" s="1"/>
  <c r="Q38" i="40" s="1"/>
  <c r="R38" i="40" s="1"/>
  <c r="S38" i="40" s="1"/>
  <c r="T38" i="40" s="1"/>
  <c r="U38" i="40" s="1"/>
  <c r="V38" i="40" s="1"/>
  <c r="W38" i="40" s="1"/>
  <c r="X38" i="40" s="1"/>
  <c r="Y38" i="40" s="1"/>
  <c r="Z38" i="40" s="1"/>
  <c r="AA38" i="40" s="1"/>
</calcChain>
</file>

<file path=xl/sharedStrings.xml><?xml version="1.0" encoding="utf-8"?>
<sst xmlns="http://schemas.openxmlformats.org/spreadsheetml/2006/main" count="720" uniqueCount="377">
  <si>
    <t>PROJETO:</t>
  </si>
  <si>
    <t>BDI SERVIÇO:</t>
  </si>
  <si>
    <t>1.0</t>
  </si>
  <si>
    <t>SERVIÇOS</t>
  </si>
  <si>
    <t>UNID.</t>
  </si>
  <si>
    <t>P.UNIT.</t>
  </si>
  <si>
    <t>ITENS</t>
  </si>
  <si>
    <t>QUANT.</t>
  </si>
  <si>
    <t>P.TOTAL</t>
  </si>
  <si>
    <t>%</t>
  </si>
  <si>
    <t>3.0</t>
  </si>
  <si>
    <t>FONTE</t>
  </si>
  <si>
    <t>CÓDIGO</t>
  </si>
  <si>
    <t>ITEM</t>
  </si>
  <si>
    <t>DESCRIÇÃO</t>
  </si>
  <si>
    <t>MÃO DE OBRA</t>
  </si>
  <si>
    <t>1.1</t>
  </si>
  <si>
    <t>1.2</t>
  </si>
  <si>
    <t>2.0</t>
  </si>
  <si>
    <t>2.1</t>
  </si>
  <si>
    <t>2.2</t>
  </si>
  <si>
    <t>2.3</t>
  </si>
  <si>
    <t>MATERIAIS DE APLICAÇÃO</t>
  </si>
  <si>
    <t>P.UNIT. C/ BDI</t>
  </si>
  <si>
    <t>SINAPI</t>
  </si>
  <si>
    <t>3.1</t>
  </si>
  <si>
    <t>3.2</t>
  </si>
  <si>
    <t>3.3</t>
  </si>
  <si>
    <t>DATA: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</si>
  <si>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</si>
  <si>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</si>
  <si>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</si>
  <si>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</si>
  <si>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</si>
  <si>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</si>
  <si>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</si>
  <si>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</si>
  <si>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</si>
  <si>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</si>
  <si>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</si>
  <si>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</si>
  <si>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</si>
  <si>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</si>
  <si>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</si>
  <si>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</si>
  <si>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</si>
  <si>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</si>
  <si>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</si>
  <si>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</si>
  <si>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DISCRIMINAÇÃO</t>
  </si>
  <si>
    <t>R$</t>
  </si>
  <si>
    <t>TOTAL DA OBRA/DESEMBOLSO MENSAL</t>
  </si>
  <si>
    <t>DESEMBOLSO ACUMULADO</t>
  </si>
  <si>
    <t>%  ACUMULADO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</si>
  <si>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</si>
  <si>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</si>
  <si>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</si>
  <si>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</si>
  <si>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</si>
  <si>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</si>
  <si>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</si>
  <si>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</si>
  <si>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</si>
  <si>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</si>
  <si>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</si>
  <si>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</si>
  <si>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</si>
  <si>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</si>
  <si>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</si>
  <si>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</si>
  <si>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</si>
  <si>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</si>
  <si>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</si>
  <si>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</si>
  <si>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</si>
  <si>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</si>
  <si>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</si>
  <si>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</si>
  <si>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</si>
  <si>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</si>
  <si>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</si>
  <si>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</si>
  <si>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</si>
  <si>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</si>
  <si>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</si>
  <si>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</si>
  <si>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</si>
  <si>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</si>
  <si>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</si>
  <si>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</si>
  <si>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</si>
  <si>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</si>
  <si>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</si>
  <si>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</si>
  <si>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</si>
  <si>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</si>
  <si>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</si>
  <si>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</si>
  <si>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</si>
  <si>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</si>
  <si>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</si>
  <si>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</si>
  <si>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</si>
  <si>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</si>
  <si>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</si>
  <si>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</si>
  <si>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</si>
  <si>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</si>
  <si>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</si>
  <si>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</si>
  <si>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</si>
  <si>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</si>
  <si>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</si>
  <si>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</si>
  <si>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</si>
  <si>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</si>
  <si>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</si>
  <si>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SUBTOTAL 1</t>
  </si>
  <si>
    <t>SUBTOTAL 2</t>
  </si>
  <si>
    <t>SUBTOTAL 3</t>
  </si>
  <si>
    <t>BDI %</t>
  </si>
  <si>
    <t>TOTAL</t>
  </si>
  <si>
    <t>2.4</t>
  </si>
  <si>
    <t>Valor</t>
  </si>
  <si>
    <t>Percentual</t>
  </si>
  <si>
    <t>MODELO DE PLANILHA DE ENCARGOS SOCIAIS</t>
  </si>
  <si>
    <t>MODELO DE PLANILHA DE BONIFICAÇÃO E DESPESAS INDIRETAS - BDI</t>
  </si>
  <si>
    <t xml:space="preserve">CRONOGRAMA FISICO-FINANCEIRO </t>
  </si>
  <si>
    <t xml:space="preserve"> PLANILHA DE SERVIÇOS E PREÇOS</t>
  </si>
  <si>
    <t>Administração local</t>
  </si>
  <si>
    <t>m³</t>
  </si>
  <si>
    <t>DNIT</t>
  </si>
  <si>
    <t>UN</t>
  </si>
  <si>
    <t>COMP009</t>
  </si>
  <si>
    <t>m²</t>
  </si>
  <si>
    <t>kg</t>
  </si>
  <si>
    <t>Demolição de concreto armado com martelete e corte oxiacetileno</t>
  </si>
  <si>
    <t>Apicoamento manual de concreto</t>
  </si>
  <si>
    <t>m</t>
  </si>
  <si>
    <t>Placa para sinalização de obras montada em cavalete metálico - 1,00 x 1,00 m - utilização de 600 ciclos - fornecimento, 01 implantação e 01 retirada diária</t>
  </si>
  <si>
    <t>un.dia</t>
  </si>
  <si>
    <t>Carga, manobra e descarga de material demolido em caminhão basculante de 6 m³ - carga manual e descarga livre</t>
  </si>
  <si>
    <t>t</t>
  </si>
  <si>
    <t>MÊS 1</t>
  </si>
  <si>
    <t>MÊS 2</t>
  </si>
  <si>
    <t xml:space="preserve">EQUIPAMENTOS </t>
  </si>
  <si>
    <t>ATIVIDADES PRELIMINARES E COMPLEMENTARES</t>
  </si>
  <si>
    <t>un.</t>
  </si>
  <si>
    <t>Estruturas temporárias de construção</t>
  </si>
  <si>
    <t>Manutenção do canteiro</t>
  </si>
  <si>
    <t>4.1</t>
  </si>
  <si>
    <t>ATIVIDADES FINAIS</t>
  </si>
  <si>
    <t>As built e databook</t>
  </si>
  <si>
    <t>Limpeza final</t>
  </si>
  <si>
    <t>Limpeza em superfície de concreto com jateamento d'água sob pressão</t>
  </si>
  <si>
    <t>COMP018</t>
  </si>
  <si>
    <t>Argamassa polimérica de alto desempenho projetada para reparos superficiais e reforços estruturais - confecção em misturador e lançamento projetado</t>
  </si>
  <si>
    <t>COMP023</t>
  </si>
  <si>
    <t>COMP024</t>
  </si>
  <si>
    <t>DESP_CANT</t>
  </si>
  <si>
    <t>INST_PROV</t>
  </si>
  <si>
    <t>SUB.1 + SUB.2 + SUB3</t>
  </si>
  <si>
    <t>Transporte com caminhão basculante de 6 m³ - rodovia pavimentada</t>
  </si>
  <si>
    <t>tkm</t>
  </si>
  <si>
    <t>PLANILHA DE COMPOSIÇÃO DE CUSTOS UNITÁRIOS - COMPOSIÇÕES PRÓPRIAS</t>
  </si>
  <si>
    <t>1.2.1</t>
  </si>
  <si>
    <t>1.2.2</t>
  </si>
  <si>
    <t>1.2.3</t>
  </si>
  <si>
    <t>1.2.4</t>
  </si>
  <si>
    <t>1.2.5</t>
  </si>
  <si>
    <t>1.2.6</t>
  </si>
  <si>
    <t>COMP026</t>
  </si>
  <si>
    <t>Desmontagem do canteiro</t>
  </si>
  <si>
    <t>Descarte de resíduos da construção civil em área licenciada</t>
  </si>
  <si>
    <t>3.4</t>
  </si>
  <si>
    <t>COMP048</t>
  </si>
  <si>
    <t>Instalações de canteiro</t>
  </si>
  <si>
    <t>Isolamento da obra com tela plástica em polipropileno</t>
  </si>
  <si>
    <t>m².dia</t>
  </si>
  <si>
    <t>cj</t>
  </si>
  <si>
    <t>1.2.7</t>
  </si>
  <si>
    <t>Ancoragem e montagem das armaduras de reforço</t>
  </si>
  <si>
    <t>Sinais de corrosão, desplacamento e rachaduras  na laje e vigas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</si>
  <si>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</si>
  <si>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</si>
  <si>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</si>
  <si>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</si>
  <si>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</si>
  <si>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</si>
  <si>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</si>
  <si>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</si>
  <si>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</si>
  <si>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 xml:space="preserve">Sinais de corrosão, desplacamento e rachaduras </t>
  </si>
  <si>
    <t>COMP025</t>
  </si>
  <si>
    <t>COMP019</t>
  </si>
  <si>
    <t>COMP051</t>
  </si>
  <si>
    <t>MÊS 14</t>
  </si>
  <si>
    <t>MÊS 15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</si>
  <si>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</si>
  <si>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</si>
  <si>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</si>
  <si>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</si>
  <si>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</si>
  <si>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</si>
  <si>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</si>
  <si>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</si>
  <si>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</si>
  <si>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</si>
  <si>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</si>
  <si>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16</t>
  </si>
  <si>
    <t>MÊS 17</t>
  </si>
  <si>
    <t>MÊS 18</t>
  </si>
  <si>
    <t>MÊS 19</t>
  </si>
  <si>
    <t>MÊS 20</t>
  </si>
  <si>
    <t>MÊS 21</t>
  </si>
  <si>
    <t>MÊS 22</t>
  </si>
  <si>
    <t>Recomposição das vigas</t>
  </si>
  <si>
    <t>Tapume com telha metálica. AF_05/2018</t>
  </si>
  <si>
    <t>Junção entre segmentos</t>
  </si>
  <si>
    <t>2.3.1</t>
  </si>
  <si>
    <t>2.3.2</t>
  </si>
  <si>
    <t>2.3.3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</si>
  <si>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</si>
  <si>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</si>
  <si>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</si>
  <si>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</si>
  <si>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</si>
  <si>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</si>
  <si>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</si>
  <si>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</si>
  <si>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COMP020</t>
  </si>
  <si>
    <t>Transporte e montagem</t>
  </si>
  <si>
    <t>Armação em aço CA-50 - fornecimento, preparo e colocação</t>
  </si>
  <si>
    <t>Fôrmas de compensado plastificado 14 mm - uso geral - utilização de 1 vez - confecção, instalação e retirada</t>
  </si>
  <si>
    <t>Lançamento mecânico de concreto com bomba rebocável com capacidade de 30 m³/h - confecção em central dosadora de 30 m³/h</t>
  </si>
  <si>
    <t>2.3.4</t>
  </si>
  <si>
    <t>2.3.5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</si>
  <si>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</si>
  <si>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</si>
  <si>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</si>
  <si>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</si>
  <si>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</si>
  <si>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</si>
  <si>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</si>
  <si>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</si>
  <si>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4.1.1</t>
  </si>
  <si>
    <t>4.1.2</t>
  </si>
  <si>
    <t>4.1.3</t>
  </si>
  <si>
    <t>4.1.4</t>
  </si>
  <si>
    <t>4.1.5</t>
  </si>
  <si>
    <t>COMP052</t>
  </si>
  <si>
    <t>Barreira de contenção de bordo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</si>
  <si>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</si>
  <si>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</si>
  <si>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</si>
  <si>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</si>
  <si>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</si>
  <si>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</si>
  <si>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</si>
  <si>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</si>
  <si>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</si>
  <si>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Escavação manual em material de 2ª categoria na profundidade de 1 a 2 m</t>
  </si>
  <si>
    <t>Tubo de concreto PA1 comercial para drenagem - D = 1,50 m - fornecimento e instalação</t>
  </si>
  <si>
    <t>Reaterro e compactação com soquete vibratório</t>
  </si>
  <si>
    <t>Abertura de acesso para pessoal</t>
  </si>
  <si>
    <t>Abertura de acesso para equipamentos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</si>
  <si>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</si>
  <si>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</si>
  <si>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</si>
  <si>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</si>
  <si>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</si>
  <si>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</si>
  <si>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</si>
  <si>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</si>
  <si>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</si>
  <si>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</si>
  <si>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</si>
  <si>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</si>
  <si>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2.5.9</t>
  </si>
  <si>
    <t>2.5.10</t>
  </si>
  <si>
    <t>2.5.11</t>
  </si>
  <si>
    <t>Argamassa autoadensável para reparos e grauteamento - confecção em misturador e lançamento manual</t>
  </si>
  <si>
    <t>2.2.10</t>
  </si>
  <si>
    <t>2.2.11</t>
  </si>
  <si>
    <t>2.2.12</t>
  </si>
  <si>
    <t>1.2.8</t>
  </si>
  <si>
    <t>INSTALAÇÃO DO NOVO CABEÇO DE AMARRAÇÃO 29 A e 30 A</t>
  </si>
  <si>
    <t>Superestrutura</t>
  </si>
  <si>
    <t>5.1.1</t>
  </si>
  <si>
    <t>COMP027</t>
  </si>
  <si>
    <t>Furação e aplicação de resina para ancoragem química das barras</t>
  </si>
  <si>
    <t>unid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</si>
  <si>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</si>
  <si>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</si>
  <si>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</si>
  <si>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</si>
  <si>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</si>
  <si>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</si>
  <si>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</si>
  <si>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</si>
  <si>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</si>
  <si>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</si>
  <si>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</si>
  <si>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COMP028</t>
  </si>
  <si>
    <t>Fabricação e fornecimento de cabeço de amarração</t>
  </si>
  <si>
    <t>COMP029</t>
  </si>
  <si>
    <t>Transporte e instalação de cabeço de amarração</t>
  </si>
  <si>
    <t>INSTALAÇÃO DA NOVA VIGA DE TRAVAMENTO DO ELETROCENTRO</t>
  </si>
  <si>
    <t>SUPERESTRUTURA</t>
  </si>
  <si>
    <t>COMP053</t>
  </si>
  <si>
    <t>COMP055</t>
  </si>
  <si>
    <t>Fornecimento, fabricação, transporte e instalação de chapa 8 mm, dimensões conforme projeto, inclusive ligações soldadas</t>
  </si>
  <si>
    <t>COMP054</t>
  </si>
  <si>
    <t>Fornecimento, fabricação, transporte e instalação de perfil Ue 150x75x20 mm # 3,75 mm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</si>
  <si>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</si>
  <si>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</si>
  <si>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</si>
  <si>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</si>
  <si>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</si>
  <si>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</si>
  <si>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</si>
  <si>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</si>
  <si>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</si>
  <si>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</si>
  <si>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Plataforma de trabalho - Recuperação Estrutural - Berço 103</t>
  </si>
  <si>
    <t>Plataforma de trabalho - Reforço Edificação Subestação</t>
  </si>
  <si>
    <t>Estrutura Metálica</t>
  </si>
  <si>
    <t>Fornecimento e aplicação de adesivo estrutural à base de resina epóxi</t>
  </si>
  <si>
    <t>Fornecimento e instalação de chumbador em aço zincado, tipo Parabolt, 1/4" x 3.1/4"</t>
  </si>
  <si>
    <t>RECUPERAÇÃO DO BERÇO 103, REFORÇO DA EDIFICAÇÃO DA SE-03 DO BERÇO 106 E INSTALAÇÃO DE CABEÇOS NO BERÇO 103</t>
  </si>
  <si>
    <t>FACE INFERIOR DO BERÇO - 103</t>
  </si>
  <si>
    <t>PARAMENTO FRONTAL BERÇO - 103</t>
  </si>
  <si>
    <t>FACE SUPERIOR DO BERÇO 103</t>
  </si>
  <si>
    <t>6.1.10</t>
  </si>
  <si>
    <t>Furo em concreto para diâmetros menores ou iguais a 40 mm - Ancoragem Armadura</t>
  </si>
  <si>
    <t>6.1.11</t>
  </si>
  <si>
    <t>PROJETO EXECUTIVO - RECUPERAÇÃO ESTRUTURAL DO BERÇO 103, INSTALAÇÃO DE CABEÇOS DE AMARRAÇÃO NO BERÇO 103 E REFORÇO EM EDIFICAÇÃO DA SE-03 NO BERÇO 106 - PLANILHA ORÇAMENTÁRIA, BDI, CRONOGRAMA FÍSICO-FINANCEIRO E CURVA S E CURVA S, HISTOGRAMA DE MÃO DE OBRA E NOTA TÉCNICA</t>
  </si>
  <si>
    <t>Furo em concreto para diâmetros maiores que 75 mm - Lançamento Concreto</t>
  </si>
  <si>
    <t>TOTAL: R$</t>
  </si>
  <si>
    <t>FORNECIMENTO E INSTALAÇÃO DE PLACA DE OBRA COM CHAPA GALVANIZADA E ESTRUTURA DE MADEIRA. AF_03/2022_PS</t>
  </si>
  <si>
    <t xml:space="preserve">Pintura da estrutura de concreto com agentes anticorrosivo migratórios </t>
  </si>
  <si>
    <t>OR-020.030-304-00-004</t>
  </si>
  <si>
    <t>Nº :</t>
  </si>
  <si>
    <t>Nº:</t>
  </si>
  <si>
    <t>7.1</t>
  </si>
  <si>
    <t>7.2</t>
  </si>
  <si>
    <t>7.3</t>
  </si>
  <si>
    <t>Composição</t>
  </si>
  <si>
    <t>COMP057</t>
  </si>
  <si>
    <t>Limpeza das armaduras preservadas com granalha de aço e pintura de proteção sobre superfícies metálicas com aplicação de 01 demão de primer epoxi rico em zinco, e = 35 micra (Baseado em Sinapi 100716 e ORSE 2314)</t>
  </si>
  <si>
    <t>Controle tecnologico de obras em concreto armado considerando apenas o controle do concreto e constando de coleta, moldagem e capeamento de corpos de prova, transporte ate 50km, ensaios de resistência à compressão aos 3, 7 e 28 dias e "slump test".</t>
  </si>
  <si>
    <t>EMOP</t>
  </si>
  <si>
    <t>01.001.0150-0</t>
  </si>
  <si>
    <t>2.6.12</t>
  </si>
  <si>
    <t>2.5.12</t>
  </si>
  <si>
    <t>2.3.6</t>
  </si>
  <si>
    <t>2.2.13</t>
  </si>
  <si>
    <t>5.1.11</t>
  </si>
  <si>
    <t>6.1.12</t>
  </si>
  <si>
    <t>4.1.6</t>
  </si>
  <si>
    <t>COMP058</t>
  </si>
  <si>
    <t>Concreto Fck = 40MPa, traço 1:1,6:1,9 (em massa seca de cimento/ areia média/ brita 1) - preparo mecânico com betoneira 600 L. Af_05/2021</t>
  </si>
  <si>
    <t>Logomarca da Licitante</t>
  </si>
  <si>
    <t>%%</t>
  </si>
  <si>
    <t>dd/mm/aaaa</t>
  </si>
  <si>
    <t xml:space="preserve">Encargos sociais </t>
  </si>
  <si>
    <t>Desonerados ou      Não Desonerados</t>
  </si>
  <si>
    <t>Nº da CPU</t>
  </si>
  <si>
    <t>Descrição do Seviços</t>
  </si>
  <si>
    <t>Unidade de medida:</t>
  </si>
  <si>
    <t>????</t>
  </si>
  <si>
    <t>MÃO DE OBRA / EQUIPAMENTOS / MATERIAIS</t>
  </si>
  <si>
    <t>Concreto autoadensável com silicato de alumínio fck = 40 MPa - confecção em betoneira 600L  - areia e brita comerciais (baseado em SICRO 1107910 e SINAPI 94973)</t>
  </si>
  <si>
    <r>
      <t>ENCARGOS SOCIAIS:</t>
    </r>
    <r>
      <rPr>
        <sz val="11"/>
        <color theme="3"/>
        <rFont val="Calibri"/>
        <family val="2"/>
      </rPr>
      <t xml:space="preserve"> </t>
    </r>
  </si>
  <si>
    <t>Desonerados ou Não Desonerados</t>
  </si>
  <si>
    <t>Fôrma metálica para viga de concreto com escoramento metálico – com reutilização - confecção, instalação e retirada (baseado em SICRO 3106427)</t>
  </si>
  <si>
    <t>Escavação manual em material de 2ª categoria na profundidade de 1 m a 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</si>
</sst>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0.0%"/>
    <numFmt numFmtId="167" formatCode="#,##0.00\ ;&quot; (&quot;#,##0.00\);&quot; -&quot;#\ ;@\ "/>
    <numFmt numFmtId="168" formatCode="_(* #,##0.00_);_(* \(#,##0.00\);_(* &quot;-&quot;??_);_(@_)"/>
    <numFmt numFmtId="169" formatCode="#,##0.0000"/>
    <numFmt numFmtId="170" formatCode="_-* #,##0.0000_-;\-* #,##0.0000_-;_-* &quot;-&quot;??_-;_-@_-"/>
    <numFmt numFmtId="171" formatCode="#,##0.00000"/>
    <numFmt numFmtId="172" formatCode="_-* #,##0.000000_-;\-* #,##0.000000_-;_-* &quot;-&quot;??_-;_-@_-"/>
    <numFmt numFmtId="173" formatCode="0.000%"/>
    <numFmt numFmtId="174" formatCode="_-* #,##0.0000_-;\-* #,##0.0000_-;_-* &quot;-&quot;????_-;_-@_-"/>
    <numFmt numFmtId="175" formatCode="0.0000%"/>
    <numFmt numFmtId="176" formatCode="#,##0.000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0"/>
      <color theme="3"/>
      <name val="Calibri"/>
      <family val="2"/>
    </font>
    <font>
      <sz val="1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9"/>
      <color theme="3"/>
      <name val="Calibri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/>
      <name val="Calibri"/>
      <family val="2"/>
    </font>
    <font>
      <b/>
      <sz val="12"/>
      <name val="Arial"/>
      <family val="2"/>
    </font>
    <font>
      <b/>
      <sz val="14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4"/>
      <color theme="3"/>
      <name val="Calibri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color rgb="FF000000"/>
      <name val="Verdana"/>
      <family val="2"/>
    </font>
    <font>
      <b/>
      <sz val="9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333333"/>
      <name val="Arial"/>
      <family val="2"/>
    </font>
    <font>
      <b/>
      <sz val="8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3"/>
      <name val="Calibri"/>
      <family val="2"/>
    </font>
    <font>
      <sz val="11"/>
      <name val="Arial"/>
      <family val="1"/>
    </font>
    <font>
      <b/>
      <sz val="11"/>
      <color theme="4" tint="-0.499984740745262"/>
      <name val="Calibri"/>
      <family val="2"/>
    </font>
    <font>
      <sz val="11"/>
      <color rgb="FFFF0000"/>
      <name val="Calibri"/>
      <family val="2"/>
    </font>
    <font>
      <sz val="9"/>
      <color rgb="FFFF0000"/>
      <name val="Calibri"/>
      <family val="2"/>
    </font>
    <font>
      <sz val="12"/>
      <color rgb="FFFF0000"/>
      <name val="Calibri"/>
      <family val="2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</font>
    <font>
      <sz val="9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37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167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38" fillId="0" borderId="0"/>
    <xf numFmtId="0" fontId="38" fillId="0" borderId="0"/>
    <xf numFmtId="44" fontId="1" fillId="0" borderId="0" applyFont="0" applyFill="0" applyBorder="0" applyAlignment="0" applyProtection="0"/>
    <xf numFmtId="0" fontId="1" fillId="0" borderId="0"/>
    <xf numFmtId="0" fontId="3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0" fillId="0" borderId="0"/>
  </cellStyleXfs>
  <cellXfs count="444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4" fillId="2" borderId="0" xfId="3" applyFont="1" applyFill="1" applyAlignment="1">
      <alignment vertical="center"/>
    </xf>
    <xf numFmtId="0" fontId="9" fillId="2" borderId="0" xfId="3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10" fontId="12" fillId="5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2" borderId="0" xfId="5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14" fillId="2" borderId="0" xfId="3" applyFont="1" applyFill="1" applyAlignment="1">
      <alignment horizontal="left" vertical="center"/>
    </xf>
    <xf numFmtId="17" fontId="5" fillId="2" borderId="0" xfId="3" applyNumberFormat="1" applyFont="1" applyFill="1" applyAlignment="1">
      <alignment horizontal="left" vertical="center"/>
    </xf>
    <xf numFmtId="0" fontId="12" fillId="5" borderId="7" xfId="0" applyFont="1" applyFill="1" applyBorder="1" applyAlignment="1">
      <alignment horizontal="center" vertical="center" wrapText="1"/>
    </xf>
    <xf numFmtId="164" fontId="12" fillId="5" borderId="7" xfId="0" applyNumberFormat="1" applyFont="1" applyFill="1" applyBorder="1" applyAlignment="1">
      <alignment horizontal="center" vertical="center" wrapText="1"/>
    </xf>
    <xf numFmtId="166" fontId="18" fillId="4" borderId="0" xfId="2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5" fillId="2" borderId="0" xfId="3" applyFont="1" applyFill="1" applyAlignment="1">
      <alignment horizontal="left" vertical="center"/>
    </xf>
    <xf numFmtId="0" fontId="5" fillId="2" borderId="0" xfId="3" applyFont="1" applyFill="1" applyAlignment="1">
      <alignment horizontal="left" vertical="center"/>
    </xf>
    <xf numFmtId="0" fontId="25" fillId="2" borderId="0" xfId="3" applyFont="1" applyFill="1" applyAlignment="1">
      <alignment horizontal="right" vertical="center"/>
    </xf>
    <xf numFmtId="0" fontId="14" fillId="2" borderId="0" xfId="3" applyFont="1" applyFill="1" applyAlignment="1">
      <alignment horizontal="center" vertical="center"/>
    </xf>
    <xf numFmtId="0" fontId="26" fillId="2" borderId="0" xfId="5" applyFont="1" applyFill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165" fontId="28" fillId="2" borderId="3" xfId="0" applyNumberFormat="1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right" vertical="center"/>
    </xf>
    <xf numFmtId="164" fontId="30" fillId="2" borderId="0" xfId="0" applyNumberFormat="1" applyFont="1" applyFill="1" applyAlignment="1">
      <alignment horizontal="right" vertical="center" wrapText="1"/>
    </xf>
    <xf numFmtId="43" fontId="29" fillId="2" borderId="0" xfId="2" applyNumberFormat="1" applyFont="1" applyFill="1" applyBorder="1" applyAlignment="1">
      <alignment vertical="center" wrapText="1"/>
    </xf>
    <xf numFmtId="4" fontId="29" fillId="2" borderId="0" xfId="0" applyNumberFormat="1" applyFont="1" applyFill="1" applyAlignment="1">
      <alignment horizontal="center" vertical="center" wrapText="1"/>
    </xf>
    <xf numFmtId="0" fontId="28" fillId="2" borderId="0" xfId="0" applyFont="1" applyFill="1" applyAlignment="1">
      <alignment horizontal="right" vertical="center" wrapText="1"/>
    </xf>
    <xf numFmtId="43" fontId="28" fillId="2" borderId="0" xfId="2" applyNumberFormat="1" applyFont="1" applyFill="1" applyBorder="1" applyAlignment="1">
      <alignment vertical="center" wrapText="1"/>
    </xf>
    <xf numFmtId="4" fontId="28" fillId="2" borderId="0" xfId="0" applyNumberFormat="1" applyFont="1" applyFill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 wrapText="1"/>
    </xf>
    <xf numFmtId="164" fontId="27" fillId="2" borderId="2" xfId="0" applyNumberFormat="1" applyFont="1" applyFill="1" applyBorder="1" applyAlignment="1">
      <alignment horizontal="right" vertical="center" wrapText="1"/>
    </xf>
    <xf numFmtId="0" fontId="29" fillId="2" borderId="3" xfId="0" applyFont="1" applyFill="1" applyBorder="1" applyAlignment="1">
      <alignment horizontal="center" vertical="center"/>
    </xf>
    <xf numFmtId="165" fontId="29" fillId="2" borderId="3" xfId="0" applyNumberFormat="1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10" fontId="31" fillId="2" borderId="0" xfId="2" applyNumberFormat="1" applyFont="1" applyFill="1" applyBorder="1" applyAlignment="1">
      <alignment horizontal="right" vertical="center" wrapText="1"/>
    </xf>
    <xf numFmtId="0" fontId="22" fillId="5" borderId="7" xfId="0" applyFont="1" applyFill="1" applyBorder="1" applyAlignment="1">
      <alignment horizontal="center" vertical="center" wrapText="1"/>
    </xf>
    <xf numFmtId="10" fontId="22" fillId="5" borderId="7" xfId="2" applyNumberFormat="1" applyFont="1" applyFill="1" applyBorder="1" applyAlignment="1">
      <alignment horizontal="center" vertical="center" wrapText="1"/>
    </xf>
    <xf numFmtId="0" fontId="32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2" fillId="2" borderId="0" xfId="0" applyFont="1" applyFill="1" applyAlignment="1">
      <alignment horizontal="right" vertical="center"/>
    </xf>
    <xf numFmtId="0" fontId="32" fillId="2" borderId="0" xfId="0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3" fillId="6" borderId="0" xfId="7" applyFont="1" applyFill="1" applyAlignment="1">
      <alignment vertical="center"/>
    </xf>
    <xf numFmtId="0" fontId="34" fillId="6" borderId="0" xfId="7" applyFont="1" applyFill="1" applyAlignment="1">
      <alignment vertical="center"/>
    </xf>
    <xf numFmtId="168" fontId="27" fillId="0" borderId="0" xfId="8" applyNumberFormat="1" applyFont="1" applyFill="1" applyBorder="1" applyAlignment="1">
      <alignment horizontal="center" vertical="center"/>
    </xf>
    <xf numFmtId="10" fontId="27" fillId="6" borderId="9" xfId="10" applyNumberFormat="1" applyFont="1" applyFill="1" applyBorder="1" applyAlignment="1">
      <alignment horizontal="center" vertical="center"/>
    </xf>
    <xf numFmtId="10" fontId="27" fillId="6" borderId="0" xfId="10" applyNumberFormat="1" applyFont="1" applyFill="1" applyBorder="1" applyAlignment="1">
      <alignment horizontal="center" vertical="center"/>
    </xf>
    <xf numFmtId="9" fontId="28" fillId="6" borderId="0" xfId="9" applyFont="1" applyFill="1" applyBorder="1" applyAlignment="1">
      <alignment horizontal="center" vertical="center"/>
    </xf>
    <xf numFmtId="0" fontId="28" fillId="6" borderId="0" xfId="7" applyFont="1" applyFill="1" applyAlignment="1">
      <alignment vertical="center"/>
    </xf>
    <xf numFmtId="10" fontId="3" fillId="6" borderId="0" xfId="7" applyNumberFormat="1" applyFont="1" applyFill="1" applyAlignment="1">
      <alignment horizontal="left" vertical="center"/>
    </xf>
    <xf numFmtId="168" fontId="7" fillId="6" borderId="0" xfId="8" applyNumberFormat="1" applyFill="1" applyAlignment="1">
      <alignment vertical="center"/>
    </xf>
    <xf numFmtId="4" fontId="3" fillId="6" borderId="0" xfId="7" applyNumberFormat="1" applyFont="1" applyFill="1" applyAlignment="1">
      <alignment horizontal="left" vertical="center"/>
    </xf>
    <xf numFmtId="0" fontId="3" fillId="6" borderId="0" xfId="7" applyFont="1" applyFill="1" applyAlignment="1">
      <alignment horizontal="left" vertical="center"/>
    </xf>
    <xf numFmtId="0" fontId="5" fillId="2" borderId="0" xfId="4" applyFont="1" applyFill="1" applyAlignment="1">
      <alignment vertical="center"/>
    </xf>
    <xf numFmtId="0" fontId="6" fillId="2" borderId="0" xfId="3" applyFont="1" applyFill="1" applyAlignment="1">
      <alignment vertical="center"/>
    </xf>
    <xf numFmtId="0" fontId="33" fillId="2" borderId="0" xfId="3" applyFont="1" applyFill="1" applyAlignment="1">
      <alignment vertical="center"/>
    </xf>
    <xf numFmtId="0" fontId="18" fillId="2" borderId="3" xfId="0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165" fontId="20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right" vertical="center"/>
    </xf>
    <xf numFmtId="43" fontId="20" fillId="2" borderId="3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vertical="center" wrapText="1"/>
    </xf>
    <xf numFmtId="164" fontId="36" fillId="2" borderId="0" xfId="0" applyNumberFormat="1" applyFont="1" applyFill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43" fontId="17" fillId="2" borderId="0" xfId="2" applyNumberFormat="1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165" fontId="2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vertical="center" wrapText="1"/>
    </xf>
    <xf numFmtId="164" fontId="21" fillId="0" borderId="0" xfId="0" applyNumberFormat="1" applyFont="1" applyAlignment="1">
      <alignment horizontal="left" vertical="center" wrapText="1"/>
    </xf>
    <xf numFmtId="10" fontId="31" fillId="0" borderId="0" xfId="2" applyNumberFormat="1" applyFont="1" applyFill="1" applyBorder="1" applyAlignment="1">
      <alignment horizontal="center" vertical="center" wrapText="1"/>
    </xf>
    <xf numFmtId="10" fontId="31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10" fontId="12" fillId="0" borderId="0" xfId="2" applyNumberFormat="1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center" vertical="center" wrapText="1"/>
    </xf>
    <xf numFmtId="164" fontId="18" fillId="2" borderId="0" xfId="0" applyNumberFormat="1" applyFont="1" applyFill="1" applyAlignment="1">
      <alignment horizontal="right" vertical="center" wrapText="1"/>
    </xf>
    <xf numFmtId="164" fontId="18" fillId="4" borderId="0" xfId="0" applyNumberFormat="1" applyFont="1" applyFill="1" applyAlignment="1">
      <alignment horizontal="right" vertical="center" wrapText="1"/>
    </xf>
    <xf numFmtId="0" fontId="29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17" fillId="0" borderId="0" xfId="0" applyFont="1" applyAlignment="1">
      <alignment horizontal="center" vertical="center" wrapText="1"/>
    </xf>
    <xf numFmtId="10" fontId="17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5" fontId="20" fillId="2" borderId="0" xfId="0" applyNumberFormat="1" applyFont="1" applyFill="1" applyAlignment="1">
      <alignment horizontal="center" vertical="center"/>
    </xf>
    <xf numFmtId="0" fontId="35" fillId="6" borderId="0" xfId="7" applyFont="1" applyFill="1" applyAlignment="1">
      <alignment horizontal="center" vertical="center"/>
    </xf>
    <xf numFmtId="0" fontId="35" fillId="6" borderId="0" xfId="7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2" fontId="5" fillId="2" borderId="0" xfId="3" applyNumberFormat="1" applyFont="1" applyFill="1" applyAlignment="1">
      <alignment horizontal="left" vertical="center"/>
    </xf>
    <xf numFmtId="10" fontId="27" fillId="2" borderId="2" xfId="0" applyNumberFormat="1" applyFont="1" applyFill="1" applyBorder="1" applyAlignment="1">
      <alignment horizontal="center" vertical="center" wrapText="1"/>
    </xf>
    <xf numFmtId="10" fontId="29" fillId="2" borderId="3" xfId="2" applyNumberFormat="1" applyFont="1" applyFill="1" applyBorder="1" applyAlignment="1">
      <alignment horizontal="center" vertical="center" wrapText="1"/>
    </xf>
    <xf numFmtId="9" fontId="28" fillId="0" borderId="0" xfId="9" applyFont="1" applyFill="1" applyBorder="1" applyAlignment="1">
      <alignment horizontal="center" vertical="center"/>
    </xf>
    <xf numFmtId="4" fontId="28" fillId="0" borderId="0" xfId="9" applyNumberFormat="1" applyFont="1" applyFill="1" applyBorder="1" applyAlignment="1">
      <alignment horizontal="center" vertical="center"/>
    </xf>
    <xf numFmtId="10" fontId="28" fillId="0" borderId="0" xfId="9" applyNumberFormat="1" applyFont="1" applyFill="1" applyBorder="1" applyAlignment="1">
      <alignment horizontal="center" vertical="center"/>
    </xf>
    <xf numFmtId="9" fontId="17" fillId="2" borderId="0" xfId="2" applyFont="1" applyFill="1" applyBorder="1" applyAlignment="1">
      <alignment vertical="center" wrapText="1"/>
    </xf>
    <xf numFmtId="9" fontId="17" fillId="2" borderId="0" xfId="2" applyFont="1" applyFill="1" applyBorder="1" applyAlignment="1">
      <alignment horizontal="center" vertical="center" wrapText="1"/>
    </xf>
    <xf numFmtId="9" fontId="20" fillId="2" borderId="3" xfId="2" applyFont="1" applyFill="1" applyBorder="1" applyAlignment="1">
      <alignment horizontal="right" vertical="center"/>
    </xf>
    <xf numFmtId="9" fontId="20" fillId="2" borderId="3" xfId="2" applyFont="1" applyFill="1" applyBorder="1" applyAlignment="1">
      <alignment horizontal="left" vertical="center" wrapText="1"/>
    </xf>
    <xf numFmtId="9" fontId="21" fillId="0" borderId="0" xfId="2" applyFont="1" applyFill="1" applyBorder="1" applyAlignment="1">
      <alignment horizontal="right" vertical="center"/>
    </xf>
    <xf numFmtId="9" fontId="21" fillId="0" borderId="0" xfId="2" applyFont="1" applyFill="1" applyBorder="1" applyAlignment="1">
      <alignment horizontal="left" vertical="center" wrapText="1"/>
    </xf>
    <xf numFmtId="0" fontId="3" fillId="0" borderId="0" xfId="7" applyFont="1" applyAlignment="1">
      <alignment vertical="center"/>
    </xf>
    <xf numFmtId="0" fontId="34" fillId="0" borderId="0" xfId="7" applyFont="1" applyAlignment="1">
      <alignment vertical="center"/>
    </xf>
    <xf numFmtId="0" fontId="11" fillId="7" borderId="0" xfId="0" applyFont="1" applyFill="1" applyAlignment="1">
      <alignment horizontal="left" vertical="center" wrapText="1"/>
    </xf>
    <xf numFmtId="0" fontId="11" fillId="7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8" fillId="0" borderId="0" xfId="13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4" fontId="20" fillId="2" borderId="0" xfId="0" applyNumberFormat="1" applyFont="1" applyFill="1" applyAlignment="1">
      <alignment horizontal="right" vertical="center" wrapText="1"/>
    </xf>
    <xf numFmtId="0" fontId="1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0" fillId="2" borderId="3" xfId="0" applyFont="1" applyFill="1" applyBorder="1" applyAlignment="1">
      <alignment horizontal="center" vertical="center" wrapText="1"/>
    </xf>
    <xf numFmtId="0" fontId="17" fillId="0" borderId="0" xfId="0" applyFont="1"/>
    <xf numFmtId="44" fontId="32" fillId="0" borderId="14" xfId="0" applyNumberFormat="1" applyFont="1" applyBorder="1"/>
    <xf numFmtId="10" fontId="28" fillId="0" borderId="13" xfId="9" applyNumberFormat="1" applyFont="1" applyFill="1" applyBorder="1" applyAlignment="1">
      <alignment vertical="center"/>
    </xf>
    <xf numFmtId="168" fontId="27" fillId="0" borderId="12" xfId="8" applyNumberFormat="1" applyFont="1" applyFill="1" applyBorder="1" applyAlignment="1">
      <alignment vertical="center"/>
    </xf>
    <xf numFmtId="0" fontId="37" fillId="2" borderId="0" xfId="5" applyFont="1" applyFill="1" applyAlignment="1">
      <alignment vertical="center" wrapText="1"/>
    </xf>
    <xf numFmtId="0" fontId="18" fillId="7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5" fillId="2" borderId="0" xfId="4" applyFont="1" applyFill="1" applyAlignment="1">
      <alignment vertical="center"/>
    </xf>
    <xf numFmtId="0" fontId="18" fillId="2" borderId="3" xfId="0" applyFont="1" applyFill="1" applyBorder="1" applyAlignment="1">
      <alignment horizontal="left" vertical="center" wrapText="1"/>
    </xf>
    <xf numFmtId="166" fontId="18" fillId="0" borderId="0" xfId="2" applyNumberFormat="1" applyFont="1" applyFill="1" applyBorder="1" applyAlignment="1">
      <alignment horizontal="center" vertical="center" wrapText="1"/>
    </xf>
    <xf numFmtId="43" fontId="28" fillId="0" borderId="0" xfId="6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10" fontId="27" fillId="2" borderId="2" xfId="2" applyNumberFormat="1" applyFont="1" applyFill="1" applyBorder="1" applyAlignment="1">
      <alignment horizontal="center" vertical="center" wrapText="1"/>
    </xf>
    <xf numFmtId="0" fontId="40" fillId="0" borderId="0" xfId="0" applyFont="1"/>
    <xf numFmtId="166" fontId="44" fillId="0" borderId="0" xfId="2" applyNumberFormat="1" applyFont="1" applyFill="1" applyBorder="1" applyAlignment="1">
      <alignment horizontal="center" vertical="center" wrapText="1"/>
    </xf>
    <xf numFmtId="1" fontId="5" fillId="2" borderId="0" xfId="3" applyNumberFormat="1" applyFont="1" applyFill="1" applyAlignment="1">
      <alignment horizontal="left" vertical="center"/>
    </xf>
    <xf numFmtId="43" fontId="17" fillId="0" borderId="0" xfId="0" applyNumberFormat="1" applyFont="1"/>
    <xf numFmtId="10" fontId="28" fillId="0" borderId="0" xfId="6" applyNumberFormat="1" applyFont="1" applyFill="1" applyBorder="1" applyAlignment="1">
      <alignment horizontal="center" vertical="center"/>
    </xf>
    <xf numFmtId="0" fontId="17" fillId="0" borderId="15" xfId="11" applyFont="1" applyFill="1" applyBorder="1" applyAlignment="1">
      <alignment horizontal="center" vertical="center"/>
    </xf>
    <xf numFmtId="172" fontId="17" fillId="0" borderId="0" xfId="0" applyNumberFormat="1" applyFont="1" applyAlignment="1">
      <alignment horizontal="center" vertical="center" wrapText="1"/>
    </xf>
    <xf numFmtId="0" fontId="25" fillId="2" borderId="0" xfId="3" applyFont="1" applyFill="1" applyAlignment="1">
      <alignment horizontal="right" vertical="center"/>
    </xf>
    <xf numFmtId="0" fontId="3" fillId="6" borderId="0" xfId="7" applyFont="1" applyFill="1" applyAlignment="1">
      <alignment vertical="center"/>
    </xf>
    <xf numFmtId="2" fontId="5" fillId="2" borderId="0" xfId="3" applyNumberFormat="1" applyFont="1" applyFill="1" applyAlignment="1">
      <alignment horizontal="left" vertical="center"/>
    </xf>
    <xf numFmtId="0" fontId="17" fillId="0" borderId="0" xfId="0" applyFont="1"/>
    <xf numFmtId="0" fontId="41" fillId="0" borderId="0" xfId="0" applyFont="1" applyFill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17" fillId="0" borderId="0" xfId="0" applyFont="1" applyFill="1"/>
    <xf numFmtId="0" fontId="0" fillId="0" borderId="0" xfId="0" applyFill="1" applyAlignment="1">
      <alignment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4" fontId="20" fillId="0" borderId="3" xfId="0" applyNumberFormat="1" applyFont="1" applyFill="1" applyBorder="1" applyAlignment="1">
      <alignment horizontal="right" vertical="center" wrapText="1"/>
    </xf>
    <xf numFmtId="164" fontId="20" fillId="0" borderId="3" xfId="0" applyNumberFormat="1" applyFont="1" applyFill="1" applyBorder="1" applyAlignment="1">
      <alignment horizontal="right" vertical="center" wrapText="1"/>
    </xf>
    <xf numFmtId="165" fontId="20" fillId="0" borderId="3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4" fontId="20" fillId="0" borderId="0" xfId="0" applyNumberFormat="1" applyFont="1" applyFill="1" applyAlignment="1">
      <alignment horizontal="right" vertical="center" wrapText="1"/>
    </xf>
    <xf numFmtId="164" fontId="18" fillId="0" borderId="0" xfId="0" applyNumberFormat="1" applyFont="1" applyFill="1" applyAlignment="1">
      <alignment horizontal="right" vertical="center" wrapText="1"/>
    </xf>
    <xf numFmtId="165" fontId="20" fillId="0" borderId="0" xfId="0" applyNumberFormat="1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righ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vertical="center" wrapText="1"/>
    </xf>
    <xf numFmtId="43" fontId="17" fillId="0" borderId="0" xfId="2" applyNumberFormat="1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 wrapText="1"/>
    </xf>
    <xf numFmtId="164" fontId="20" fillId="0" borderId="0" xfId="0" applyNumberFormat="1" applyFont="1" applyFill="1" applyAlignment="1">
      <alignment vertical="center" wrapText="1"/>
    </xf>
    <xf numFmtId="10" fontId="11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44" fontId="20" fillId="0" borderId="0" xfId="1" applyFont="1" applyFill="1" applyBorder="1" applyAlignment="1">
      <alignment horizontal="right" vertical="center"/>
    </xf>
    <xf numFmtId="43" fontId="39" fillId="0" borderId="0" xfId="6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2" fontId="5" fillId="2" borderId="0" xfId="3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5" xfId="15" applyFont="1" applyFill="1" applyBorder="1" applyAlignment="1">
      <alignment horizontal="center" vertical="center" wrapText="1"/>
    </xf>
    <xf numFmtId="168" fontId="48" fillId="5" borderId="7" xfId="1" applyNumberFormat="1" applyFont="1" applyFill="1" applyBorder="1" applyAlignment="1">
      <alignment horizontal="center" vertical="center" wrapText="1"/>
    </xf>
    <xf numFmtId="168" fontId="48" fillId="5" borderId="4" xfId="1" applyNumberFormat="1" applyFont="1" applyFill="1" applyBorder="1" applyAlignment="1">
      <alignment vertical="center" wrapText="1"/>
    </xf>
    <xf numFmtId="168" fontId="48" fillId="0" borderId="0" xfId="1" applyNumberFormat="1" applyFont="1" applyFill="1" applyBorder="1" applyAlignment="1">
      <alignment horizontal="center" vertical="center" wrapText="1"/>
    </xf>
    <xf numFmtId="9" fontId="48" fillId="5" borderId="7" xfId="2" applyFont="1" applyFill="1" applyBorder="1" applyAlignment="1">
      <alignment horizontal="center" vertical="center" wrapText="1"/>
    </xf>
    <xf numFmtId="166" fontId="48" fillId="5" borderId="4" xfId="2" applyNumberFormat="1" applyFont="1" applyFill="1" applyBorder="1" applyAlignment="1">
      <alignment horizontal="center" vertical="center" wrapText="1"/>
    </xf>
    <xf numFmtId="9" fontId="48" fillId="0" borderId="0" xfId="2" applyFont="1" applyFill="1" applyBorder="1" applyAlignment="1">
      <alignment horizontal="center" vertical="center" wrapText="1"/>
    </xf>
    <xf numFmtId="0" fontId="48" fillId="6" borderId="0" xfId="7" applyFont="1" applyFill="1" applyAlignment="1">
      <alignment horizontal="center" vertical="center" wrapText="1"/>
    </xf>
    <xf numFmtId="10" fontId="48" fillId="6" borderId="0" xfId="2" applyNumberFormat="1" applyFont="1" applyFill="1" applyBorder="1" applyAlignment="1">
      <alignment horizontal="center" vertical="center"/>
    </xf>
    <xf numFmtId="10" fontId="48" fillId="6" borderId="0" xfId="10" applyNumberFormat="1" applyFont="1" applyFill="1" applyBorder="1" applyAlignment="1">
      <alignment horizontal="center" vertical="center"/>
    </xf>
    <xf numFmtId="10" fontId="48" fillId="0" borderId="0" xfId="10" applyNumberFormat="1" applyFont="1" applyFill="1" applyBorder="1" applyAlignment="1">
      <alignment horizontal="center" vertical="center"/>
    </xf>
    <xf numFmtId="166" fontId="48" fillId="5" borderId="4" xfId="2" applyNumberFormat="1" applyFont="1" applyFill="1" applyBorder="1" applyAlignment="1">
      <alignment vertical="center" wrapText="1"/>
    </xf>
    <xf numFmtId="0" fontId="49" fillId="0" borderId="21" xfId="3" applyFont="1" applyFill="1" applyBorder="1" applyAlignment="1">
      <alignment horizontal="right" vertical="center"/>
    </xf>
    <xf numFmtId="0" fontId="13" fillId="0" borderId="22" xfId="5" applyFont="1" applyFill="1" applyBorder="1" applyAlignment="1">
      <alignment horizontal="left" vertical="center" wrapText="1"/>
    </xf>
    <xf numFmtId="0" fontId="49" fillId="0" borderId="9" xfId="3" applyFont="1" applyFill="1" applyBorder="1" applyAlignment="1">
      <alignment horizontal="right" vertical="center"/>
    </xf>
    <xf numFmtId="0" fontId="49" fillId="0" borderId="23" xfId="3" applyFont="1" applyFill="1" applyBorder="1" applyAlignment="1">
      <alignment horizontal="right" vertical="center"/>
    </xf>
    <xf numFmtId="0" fontId="17" fillId="0" borderId="29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29" xfId="15" applyFont="1" applyFill="1" applyBorder="1" applyAlignment="1">
      <alignment horizontal="center" vertical="center" wrapText="1"/>
    </xf>
    <xf numFmtId="0" fontId="8" fillId="0" borderId="0" xfId="5" applyFont="1" applyFill="1" applyAlignment="1">
      <alignment vertical="center" wrapText="1"/>
    </xf>
    <xf numFmtId="0" fontId="42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textRotation="90" wrapText="1"/>
    </xf>
    <xf numFmtId="0" fontId="0" fillId="0" borderId="23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9" fillId="0" borderId="0" xfId="4" applyFont="1" applyFill="1" applyAlignment="1">
      <alignment horizontal="left" vertical="center"/>
    </xf>
    <xf numFmtId="0" fontId="0" fillId="0" borderId="25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0" fontId="49" fillId="0" borderId="0" xfId="5" applyFont="1" applyFill="1" applyAlignment="1">
      <alignment vertical="center" wrapText="1"/>
    </xf>
    <xf numFmtId="0" fontId="0" fillId="0" borderId="21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17" fontId="33" fillId="0" borderId="19" xfId="3" quotePrefix="1" applyNumberFormat="1" applyFont="1" applyFill="1" applyBorder="1" applyAlignment="1">
      <alignment horizontal="left" vertical="center"/>
    </xf>
    <xf numFmtId="0" fontId="0" fillId="0" borderId="2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1" fillId="7" borderId="31" xfId="0" applyFont="1" applyFill="1" applyBorder="1" applyAlignment="1">
      <alignment horizontal="center" vertical="center"/>
    </xf>
    <xf numFmtId="10" fontId="11" fillId="7" borderId="32" xfId="2" applyNumberFormat="1" applyFont="1" applyFill="1" applyBorder="1" applyAlignment="1">
      <alignment horizontal="center" vertical="center" wrapText="1"/>
    </xf>
    <xf numFmtId="0" fontId="11" fillId="7" borderId="32" xfId="0" applyFont="1" applyFill="1" applyBorder="1" applyAlignment="1">
      <alignment horizontal="center" vertical="center" wrapText="1"/>
    </xf>
    <xf numFmtId="164" fontId="11" fillId="7" borderId="32" xfId="0" applyNumberFormat="1" applyFont="1" applyFill="1" applyBorder="1" applyAlignment="1">
      <alignment horizontal="center" vertical="center" wrapText="1"/>
    </xf>
    <xf numFmtId="10" fontId="11" fillId="7" borderId="33" xfId="2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left" vertical="center" wrapText="1"/>
    </xf>
    <xf numFmtId="0" fontId="11" fillId="7" borderId="29" xfId="0" applyFont="1" applyFill="1" applyBorder="1" applyAlignment="1">
      <alignment horizontal="center" vertical="center" wrapText="1"/>
    </xf>
    <xf numFmtId="43" fontId="11" fillId="7" borderId="29" xfId="6" applyFont="1" applyFill="1" applyBorder="1" applyAlignment="1">
      <alignment vertical="center" wrapText="1"/>
    </xf>
    <xf numFmtId="43" fontId="11" fillId="7" borderId="30" xfId="6" applyFont="1" applyFill="1" applyBorder="1" applyAlignment="1">
      <alignment vertical="center" wrapText="1"/>
    </xf>
    <xf numFmtId="0" fontId="11" fillId="8" borderId="31" xfId="0" applyFont="1" applyFill="1" applyBorder="1" applyAlignment="1">
      <alignment horizontal="center" vertical="center"/>
    </xf>
    <xf numFmtId="0" fontId="11" fillId="8" borderId="32" xfId="0" applyFont="1" applyFill="1" applyBorder="1" applyAlignment="1">
      <alignment horizontal="left" vertical="center" wrapText="1"/>
    </xf>
    <xf numFmtId="0" fontId="11" fillId="8" borderId="32" xfId="0" applyFont="1" applyFill="1" applyBorder="1" applyAlignment="1">
      <alignment horizontal="center" vertical="center" wrapText="1"/>
    </xf>
    <xf numFmtId="43" fontId="11" fillId="8" borderId="32" xfId="6" applyFont="1" applyFill="1" applyBorder="1" applyAlignment="1">
      <alignment vertical="center" wrapText="1"/>
    </xf>
    <xf numFmtId="43" fontId="17" fillId="8" borderId="32" xfId="6" applyFont="1" applyFill="1" applyBorder="1" applyAlignment="1">
      <alignment vertical="center" wrapText="1"/>
    </xf>
    <xf numFmtId="10" fontId="11" fillId="8" borderId="33" xfId="2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horizontal="center" vertical="center"/>
    </xf>
    <xf numFmtId="0" fontId="17" fillId="0" borderId="15" xfId="11" applyFont="1" applyFill="1" applyBorder="1" applyAlignment="1">
      <alignment horizontal="left" vertical="center" indent="2"/>
    </xf>
    <xf numFmtId="43" fontId="17" fillId="0" borderId="15" xfId="6" applyFont="1" applyFill="1" applyBorder="1" applyAlignment="1">
      <alignment horizontal="center" vertical="center"/>
    </xf>
    <xf numFmtId="43" fontId="17" fillId="0" borderId="15" xfId="6" applyFont="1" applyFill="1" applyBorder="1" applyAlignment="1">
      <alignment vertical="center" wrapText="1"/>
    </xf>
    <xf numFmtId="173" fontId="17" fillId="0" borderId="27" xfId="2" applyNumberFormat="1" applyFont="1" applyFill="1" applyBorder="1" applyAlignment="1">
      <alignment vertical="center" wrapText="1"/>
    </xf>
    <xf numFmtId="0" fontId="17" fillId="0" borderId="15" xfId="11" applyFont="1" applyFill="1" applyBorder="1" applyAlignment="1">
      <alignment horizontal="left" vertical="center" wrapText="1" indent="4"/>
    </xf>
    <xf numFmtId="0" fontId="17" fillId="0" borderId="15" xfId="11" applyFont="1" applyFill="1" applyBorder="1" applyAlignment="1">
      <alignment horizontal="left" vertical="center" indent="4"/>
    </xf>
    <xf numFmtId="0" fontId="17" fillId="0" borderId="28" xfId="0" applyFont="1" applyFill="1" applyBorder="1" applyAlignment="1">
      <alignment horizontal="center" vertical="center"/>
    </xf>
    <xf numFmtId="0" fontId="17" fillId="0" borderId="29" xfId="11" applyFont="1" applyFill="1" applyBorder="1" applyAlignment="1">
      <alignment horizontal="left" vertical="center" indent="4"/>
    </xf>
    <xf numFmtId="0" fontId="17" fillId="0" borderId="29" xfId="11" applyFont="1" applyFill="1" applyBorder="1" applyAlignment="1">
      <alignment horizontal="center" vertical="center"/>
    </xf>
    <xf numFmtId="43" fontId="17" fillId="0" borderId="29" xfId="6" applyFont="1" applyFill="1" applyBorder="1" applyAlignment="1">
      <alignment horizontal="center" vertical="center"/>
    </xf>
    <xf numFmtId="43" fontId="17" fillId="0" borderId="29" xfId="6" applyFont="1" applyFill="1" applyBorder="1" applyAlignment="1">
      <alignment vertical="center" wrapText="1"/>
    </xf>
    <xf numFmtId="173" fontId="17" fillId="0" borderId="30" xfId="2" applyNumberFormat="1" applyFont="1" applyFill="1" applyBorder="1" applyAlignment="1">
      <alignment vertical="center" wrapText="1"/>
    </xf>
    <xf numFmtId="0" fontId="17" fillId="8" borderId="32" xfId="0" applyFont="1" applyFill="1" applyBorder="1" applyAlignment="1">
      <alignment horizontal="center" vertical="center" wrapText="1"/>
    </xf>
    <xf numFmtId="0" fontId="11" fillId="0" borderId="15" xfId="11" applyFont="1" applyFill="1" applyBorder="1" applyAlignment="1">
      <alignment horizontal="left" vertical="center" indent="3"/>
    </xf>
    <xf numFmtId="43" fontId="17" fillId="0" borderId="0" xfId="0" applyNumberFormat="1" applyFont="1" applyFill="1"/>
    <xf numFmtId="0" fontId="17" fillId="0" borderId="29" xfId="11" applyFont="1" applyFill="1" applyBorder="1" applyAlignment="1">
      <alignment horizontal="left" vertical="center" wrapText="1" indent="4"/>
    </xf>
    <xf numFmtId="173" fontId="11" fillId="8" borderId="33" xfId="2" applyNumberFormat="1" applyFont="1" applyFill="1" applyBorder="1" applyAlignment="1">
      <alignment vertical="center" wrapText="1"/>
    </xf>
    <xf numFmtId="0" fontId="11" fillId="0" borderId="15" xfId="11" applyFont="1" applyFill="1" applyBorder="1" applyAlignment="1">
      <alignment horizontal="left" vertical="center" indent="2"/>
    </xf>
    <xf numFmtId="0" fontId="40" fillId="0" borderId="0" xfId="0" applyFont="1" applyFill="1" applyAlignment="1">
      <alignment horizontal="center" vertical="center"/>
    </xf>
    <xf numFmtId="44" fontId="40" fillId="0" borderId="0" xfId="1" applyFont="1" applyFill="1" applyBorder="1" applyAlignment="1">
      <alignment vertical="center" wrapText="1"/>
    </xf>
    <xf numFmtId="0" fontId="40" fillId="0" borderId="0" xfId="0" applyFont="1" applyFill="1"/>
    <xf numFmtId="175" fontId="17" fillId="0" borderId="27" xfId="2" applyNumberFormat="1" applyFont="1" applyFill="1" applyBorder="1" applyAlignment="1">
      <alignment vertical="center" wrapText="1"/>
    </xf>
    <xf numFmtId="0" fontId="17" fillId="0" borderId="15" xfId="11" applyFont="1" applyFill="1" applyBorder="1" applyAlignment="1">
      <alignment horizontal="left" vertical="center" wrapText="1" indent="5"/>
    </xf>
    <xf numFmtId="0" fontId="17" fillId="0" borderId="29" xfId="11" applyFont="1" applyFill="1" applyBorder="1" applyAlignment="1">
      <alignment horizontal="left" vertical="center" indent="2"/>
    </xf>
    <xf numFmtId="0" fontId="11" fillId="8" borderId="34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right" vertical="center" wrapText="1"/>
    </xf>
    <xf numFmtId="43" fontId="11" fillId="8" borderId="35" xfId="6" applyFont="1" applyFill="1" applyBorder="1" applyAlignment="1">
      <alignment vertical="center" wrapText="1"/>
    </xf>
    <xf numFmtId="10" fontId="11" fillId="8" borderId="36" xfId="6" applyNumberFormat="1" applyFont="1" applyFill="1" applyBorder="1" applyAlignment="1">
      <alignment vertical="center" wrapText="1"/>
    </xf>
    <xf numFmtId="2" fontId="17" fillId="0" borderId="0" xfId="0" applyNumberFormat="1" applyFont="1" applyAlignment="1">
      <alignment vertical="center" wrapText="1"/>
    </xf>
    <xf numFmtId="44" fontId="17" fillId="0" borderId="0" xfId="1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quotePrefix="1" applyFont="1" applyFill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10" fontId="52" fillId="0" borderId="24" xfId="2" applyNumberFormat="1" applyFont="1" applyFill="1" applyBorder="1" applyAlignment="1">
      <alignment horizontal="left" vertical="center"/>
    </xf>
    <xf numFmtId="17" fontId="52" fillId="0" borderId="22" xfId="3" quotePrefix="1" applyNumberFormat="1" applyFont="1" applyFill="1" applyBorder="1" applyAlignment="1">
      <alignment horizontal="left" vertical="center"/>
    </xf>
    <xf numFmtId="17" fontId="53" fillId="2" borderId="0" xfId="3" applyNumberFormat="1" applyFont="1" applyFill="1" applyAlignment="1">
      <alignment horizontal="left" vertical="center"/>
    </xf>
    <xf numFmtId="17" fontId="55" fillId="2" borderId="0" xfId="0" applyNumberFormat="1" applyFont="1" applyFill="1" applyAlignment="1">
      <alignment vertical="center"/>
    </xf>
    <xf numFmtId="0" fontId="53" fillId="2" borderId="0" xfId="5" applyFont="1" applyFill="1" applyAlignment="1">
      <alignment horizontal="left" vertical="center" wrapText="1"/>
    </xf>
    <xf numFmtId="17" fontId="53" fillId="0" borderId="0" xfId="3" quotePrefix="1" applyNumberFormat="1" applyFont="1" applyFill="1" applyAlignment="1">
      <alignment horizontal="left" vertical="center"/>
    </xf>
    <xf numFmtId="0" fontId="56" fillId="2" borderId="17" xfId="3" applyFont="1" applyFill="1" applyBorder="1" applyAlignment="1">
      <alignment horizontal="center" vertical="center"/>
    </xf>
    <xf numFmtId="17" fontId="57" fillId="2" borderId="0" xfId="0" applyNumberFormat="1" applyFont="1" applyFill="1" applyAlignment="1">
      <alignment horizontal="left" vertical="center"/>
    </xf>
    <xf numFmtId="0" fontId="44" fillId="4" borderId="0" xfId="0" applyFont="1" applyFill="1" applyAlignment="1">
      <alignment horizontal="center" vertical="center" wrapText="1"/>
    </xf>
    <xf numFmtId="43" fontId="44" fillId="4" borderId="0" xfId="0" applyNumberFormat="1" applyFont="1" applyFill="1" applyAlignment="1">
      <alignment horizontal="left" vertical="center"/>
    </xf>
    <xf numFmtId="0" fontId="4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right" vertical="center" wrapText="1"/>
    </xf>
    <xf numFmtId="165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vertical="center" wrapText="1"/>
    </xf>
    <xf numFmtId="0" fontId="41" fillId="0" borderId="0" xfId="0" applyFont="1" applyFill="1" applyBorder="1"/>
    <xf numFmtId="169" fontId="20" fillId="0" borderId="0" xfId="0" applyNumberFormat="1" applyFont="1" applyFill="1" applyBorder="1" applyAlignment="1">
      <alignment horizontal="right" vertical="center" wrapText="1"/>
    </xf>
    <xf numFmtId="171" fontId="20" fillId="0" borderId="0" xfId="0" applyNumberFormat="1" applyFont="1" applyFill="1" applyBorder="1" applyAlignment="1">
      <alignment horizontal="right" vertical="center" wrapText="1"/>
    </xf>
    <xf numFmtId="10" fontId="20" fillId="0" borderId="0" xfId="0" applyNumberFormat="1" applyFont="1" applyFill="1" applyBorder="1" applyAlignment="1">
      <alignment horizontal="center" vertical="center" wrapText="1"/>
    </xf>
    <xf numFmtId="170" fontId="20" fillId="0" borderId="0" xfId="6" applyNumberFormat="1" applyFont="1" applyFill="1" applyBorder="1" applyAlignment="1">
      <alignment horizontal="right" vertical="center" wrapText="1"/>
    </xf>
    <xf numFmtId="43" fontId="20" fillId="0" borderId="0" xfId="6" applyFont="1" applyFill="1" applyBorder="1" applyAlignment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9" fontId="17" fillId="0" borderId="0" xfId="2" applyFont="1" applyFill="1" applyBorder="1" applyAlignment="1">
      <alignment vertical="center"/>
    </xf>
    <xf numFmtId="10" fontId="17" fillId="0" borderId="0" xfId="2" applyNumberFormat="1" applyFont="1" applyFill="1" applyBorder="1" applyAlignment="1">
      <alignment vertical="center"/>
    </xf>
    <xf numFmtId="0" fontId="17" fillId="0" borderId="0" xfId="0" applyFont="1" applyFill="1" applyBorder="1"/>
    <xf numFmtId="173" fontId="17" fillId="0" borderId="0" xfId="2" applyNumberFormat="1" applyFont="1" applyFill="1" applyBorder="1" applyAlignment="1">
      <alignment vertical="center"/>
    </xf>
    <xf numFmtId="0" fontId="0" fillId="0" borderId="0" xfId="0" applyFill="1" applyBorder="1"/>
    <xf numFmtId="43" fontId="17" fillId="0" borderId="0" xfId="6" applyFont="1" applyFill="1" applyBorder="1" applyAlignment="1">
      <alignment vertical="center"/>
    </xf>
    <xf numFmtId="169" fontId="20" fillId="0" borderId="0" xfId="0" applyNumberFormat="1" applyFont="1" applyFill="1" applyBorder="1" applyAlignment="1">
      <alignment horizontal="center" vertical="center" wrapText="1"/>
    </xf>
    <xf numFmtId="43" fontId="20" fillId="0" borderId="0" xfId="6" applyFont="1" applyFill="1" applyBorder="1" applyAlignment="1">
      <alignment horizontal="center" vertical="center" wrapText="1"/>
    </xf>
    <xf numFmtId="44" fontId="2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45" fillId="0" borderId="0" xfId="0" applyFont="1" applyFill="1" applyBorder="1" applyAlignment="1">
      <alignment horizontal="left" vertical="top" wrapText="1"/>
    </xf>
    <xf numFmtId="44" fontId="45" fillId="0" borderId="0" xfId="0" applyNumberFormat="1" applyFont="1" applyFill="1" applyBorder="1" applyAlignment="1">
      <alignment horizontal="center" vertical="center" wrapText="1"/>
    </xf>
    <xf numFmtId="176" fontId="20" fillId="0" borderId="0" xfId="0" applyNumberFormat="1" applyFont="1" applyFill="1" applyBorder="1" applyAlignment="1">
      <alignment horizontal="center" vertical="center" wrapText="1"/>
    </xf>
    <xf numFmtId="166" fontId="1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10" fontId="12" fillId="0" borderId="0" xfId="2" applyNumberFormat="1" applyFont="1" applyFill="1" applyBorder="1" applyAlignment="1">
      <alignment horizontal="center" vertical="center"/>
    </xf>
    <xf numFmtId="43" fontId="17" fillId="0" borderId="0" xfId="0" applyNumberFormat="1" applyFont="1" applyFill="1" applyBorder="1"/>
    <xf numFmtId="164" fontId="18" fillId="0" borderId="0" xfId="0" applyNumberFormat="1" applyFont="1" applyFill="1" applyBorder="1" applyAlignment="1">
      <alignment horizontal="center" vertical="center" wrapText="1"/>
    </xf>
    <xf numFmtId="10" fontId="18" fillId="0" borderId="0" xfId="2" applyNumberFormat="1" applyFont="1" applyFill="1" applyBorder="1" applyAlignment="1">
      <alignment horizontal="center" vertical="center"/>
    </xf>
    <xf numFmtId="43" fontId="18" fillId="0" borderId="0" xfId="6" applyFont="1" applyFill="1" applyBorder="1" applyAlignment="1">
      <alignment horizontal="right" vertical="center" wrapText="1"/>
    </xf>
    <xf numFmtId="164" fontId="44" fillId="0" borderId="0" xfId="0" applyNumberFormat="1" applyFont="1" applyFill="1" applyBorder="1" applyAlignment="1">
      <alignment horizontal="right" vertical="center" wrapText="1"/>
    </xf>
    <xf numFmtId="0" fontId="40" fillId="0" borderId="0" xfId="0" applyFont="1" applyFill="1" applyBorder="1"/>
    <xf numFmtId="44" fontId="20" fillId="0" borderId="0" xfId="0" applyNumberFormat="1" applyFont="1" applyFill="1" applyBorder="1" applyAlignment="1">
      <alignment horizontal="right" vertical="center" wrapText="1"/>
    </xf>
    <xf numFmtId="166" fontId="17" fillId="0" borderId="0" xfId="2" applyNumberFormat="1" applyFont="1" applyFill="1" applyBorder="1"/>
    <xf numFmtId="0" fontId="0" fillId="0" borderId="0" xfId="0" applyFill="1" applyBorder="1" applyAlignment="1">
      <alignment horizontal="right"/>
    </xf>
    <xf numFmtId="0" fontId="43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horizontal="right" vertical="center" wrapText="1"/>
    </xf>
    <xf numFmtId="43" fontId="47" fillId="0" borderId="0" xfId="6" applyFont="1" applyFill="1" applyBorder="1" applyAlignment="1">
      <alignment horizontal="center" vertical="center" wrapText="1"/>
    </xf>
    <xf numFmtId="44" fontId="20" fillId="0" borderId="0" xfId="6" applyNumberFormat="1" applyFont="1" applyFill="1" applyBorder="1" applyAlignment="1">
      <alignment horizontal="right" vertical="center" wrapText="1"/>
    </xf>
    <xf numFmtId="44" fontId="20" fillId="0" borderId="0" xfId="6" applyNumberFormat="1" applyFont="1" applyFill="1" applyBorder="1" applyAlignment="1">
      <alignment horizontal="center" vertical="center" wrapText="1"/>
    </xf>
    <xf numFmtId="174" fontId="20" fillId="0" borderId="0" xfId="0" applyNumberFormat="1" applyFont="1" applyFill="1" applyBorder="1" applyAlignment="1">
      <alignment horizontal="center" vertical="center" wrapText="1"/>
    </xf>
    <xf numFmtId="0" fontId="44" fillId="4" borderId="0" xfId="0" applyFont="1" applyFill="1" applyAlignment="1">
      <alignment vertical="center" wrapText="1"/>
    </xf>
    <xf numFmtId="0" fontId="5" fillId="2" borderId="23" xfId="4" applyFont="1" applyFill="1" applyBorder="1" applyAlignment="1">
      <alignment vertical="center"/>
    </xf>
    <xf numFmtId="0" fontId="0" fillId="0" borderId="8" xfId="0" applyFill="1" applyBorder="1"/>
    <xf numFmtId="0" fontId="5" fillId="2" borderId="8" xfId="4" applyFont="1" applyFill="1" applyBorder="1" applyAlignment="1">
      <alignment vertical="center"/>
    </xf>
    <xf numFmtId="0" fontId="5" fillId="2" borderId="24" xfId="4" applyFont="1" applyFill="1" applyBorder="1" applyAlignment="1">
      <alignment vertical="center"/>
    </xf>
    <xf numFmtId="0" fontId="0" fillId="4" borderId="0" xfId="0" applyFill="1" applyBorder="1"/>
    <xf numFmtId="166" fontId="18" fillId="4" borderId="0" xfId="2" applyNumberFormat="1" applyFont="1" applyFill="1" applyBorder="1" applyAlignment="1">
      <alignment horizontal="right" vertical="center"/>
    </xf>
    <xf numFmtId="164" fontId="18" fillId="0" borderId="8" xfId="0" applyNumberFormat="1" applyFont="1" applyFill="1" applyBorder="1" applyAlignment="1">
      <alignment horizontal="left" vertical="center" wrapText="1"/>
    </xf>
    <xf numFmtId="164" fontId="18" fillId="0" borderId="0" xfId="0" applyNumberFormat="1" applyFont="1" applyFill="1" applyAlignment="1">
      <alignment horizontal="left" vertical="center" wrapText="1"/>
    </xf>
    <xf numFmtId="164" fontId="18" fillId="0" borderId="2" xfId="0" applyNumberFormat="1" applyFont="1" applyFill="1" applyBorder="1" applyAlignment="1">
      <alignment horizontal="left" vertical="center" wrapText="1"/>
    </xf>
    <xf numFmtId="164" fontId="20" fillId="0" borderId="3" xfId="0" applyNumberFormat="1" applyFont="1" applyFill="1" applyBorder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164" fontId="18" fillId="4" borderId="0" xfId="0" applyNumberFormat="1" applyFont="1" applyFill="1" applyAlignment="1">
      <alignment horizontal="left" vertical="center" wrapText="1"/>
    </xf>
    <xf numFmtId="0" fontId="49" fillId="0" borderId="20" xfId="3" applyFont="1" applyFill="1" applyBorder="1" applyAlignment="1">
      <alignment vertical="center" wrapText="1"/>
    </xf>
    <xf numFmtId="0" fontId="52" fillId="0" borderId="19" xfId="3" applyFont="1" applyFill="1" applyBorder="1" applyAlignment="1">
      <alignment vertical="center" wrapText="1"/>
    </xf>
    <xf numFmtId="0" fontId="49" fillId="0" borderId="23" xfId="4" applyFont="1" applyFill="1" applyBorder="1" applyAlignment="1">
      <alignment horizontal="left" vertical="center"/>
    </xf>
    <xf numFmtId="0" fontId="49" fillId="0" borderId="8" xfId="4" applyFont="1" applyFill="1" applyBorder="1" applyAlignment="1">
      <alignment horizontal="left" vertical="center"/>
    </xf>
    <xf numFmtId="0" fontId="49" fillId="0" borderId="24" xfId="4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51" fillId="0" borderId="25" xfId="5" applyFont="1" applyFill="1" applyBorder="1" applyAlignment="1">
      <alignment horizontal="left" vertical="top" wrapText="1"/>
    </xf>
    <xf numFmtId="0" fontId="51" fillId="0" borderId="0" xfId="5" applyFont="1" applyFill="1" applyBorder="1" applyAlignment="1">
      <alignment horizontal="left" vertical="top" wrapText="1"/>
    </xf>
    <xf numFmtId="0" fontId="51" fillId="0" borderId="18" xfId="5" applyFont="1" applyFill="1" applyBorder="1" applyAlignment="1">
      <alignment horizontal="left" vertical="top" wrapText="1"/>
    </xf>
    <xf numFmtId="0" fontId="51" fillId="0" borderId="21" xfId="5" applyFont="1" applyFill="1" applyBorder="1" applyAlignment="1">
      <alignment horizontal="left" vertical="top" wrapText="1"/>
    </xf>
    <xf numFmtId="0" fontId="51" fillId="0" borderId="9" xfId="5" applyFont="1" applyFill="1" applyBorder="1" applyAlignment="1">
      <alignment horizontal="left" vertical="top" wrapText="1"/>
    </xf>
    <xf numFmtId="0" fontId="51" fillId="0" borderId="22" xfId="5" applyFont="1" applyFill="1" applyBorder="1" applyAlignment="1">
      <alignment horizontal="left" vertical="top" wrapText="1"/>
    </xf>
    <xf numFmtId="0" fontId="49" fillId="0" borderId="16" xfId="3" applyFont="1" applyFill="1" applyBorder="1" applyAlignment="1">
      <alignment horizontal="right" vertical="center" wrapText="1"/>
    </xf>
    <xf numFmtId="0" fontId="49" fillId="0" borderId="19" xfId="3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center" vertical="center"/>
    </xf>
    <xf numFmtId="0" fontId="37" fillId="2" borderId="0" xfId="5" applyFont="1" applyFill="1" applyAlignment="1">
      <alignment horizontal="left" vertical="center" wrapText="1"/>
    </xf>
    <xf numFmtId="0" fontId="35" fillId="6" borderId="8" xfId="7" applyFont="1" applyFill="1" applyBorder="1" applyAlignment="1">
      <alignment horizontal="center" vertical="center"/>
    </xf>
    <xf numFmtId="0" fontId="35" fillId="6" borderId="0" xfId="7" applyFont="1" applyFill="1" applyAlignment="1">
      <alignment horizontal="center" vertical="center"/>
    </xf>
    <xf numFmtId="0" fontId="35" fillId="6" borderId="9" xfId="7" applyFont="1" applyFill="1" applyBorder="1" applyAlignment="1">
      <alignment horizontal="center" vertical="center"/>
    </xf>
    <xf numFmtId="44" fontId="35" fillId="6" borderId="8" xfId="7" applyNumberFormat="1" applyFont="1" applyFill="1" applyBorder="1" applyAlignment="1">
      <alignment horizontal="left" vertical="center" wrapText="1"/>
    </xf>
    <xf numFmtId="0" fontId="35" fillId="6" borderId="0" xfId="7" applyFont="1" applyFill="1" applyAlignment="1">
      <alignment horizontal="left" vertical="center" wrapText="1"/>
    </xf>
    <xf numFmtId="0" fontId="35" fillId="6" borderId="9" xfId="7" applyFont="1" applyFill="1" applyBorder="1" applyAlignment="1">
      <alignment horizontal="left" vertical="center" wrapText="1"/>
    </xf>
    <xf numFmtId="0" fontId="48" fillId="5" borderId="6" xfId="0" applyFont="1" applyFill="1" applyBorder="1" applyAlignment="1">
      <alignment horizontal="left" vertical="center" wrapText="1"/>
    </xf>
    <xf numFmtId="0" fontId="48" fillId="5" borderId="4" xfId="0" applyFont="1" applyFill="1" applyBorder="1" applyAlignment="1">
      <alignment horizontal="left" vertical="center" wrapText="1"/>
    </xf>
    <xf numFmtId="0" fontId="48" fillId="5" borderId="0" xfId="0" applyFont="1" applyFill="1" applyAlignment="1">
      <alignment horizontal="left" vertical="center" wrapText="1"/>
    </xf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Alignment="1">
      <alignment horizontal="left" vertical="center"/>
    </xf>
    <xf numFmtId="0" fontId="54" fillId="2" borderId="23" xfId="3" applyFont="1" applyFill="1" applyBorder="1" applyAlignment="1">
      <alignment horizontal="center" vertical="center"/>
    </xf>
    <xf numFmtId="0" fontId="54" fillId="2" borderId="24" xfId="3" applyFont="1" applyFill="1" applyBorder="1" applyAlignment="1">
      <alignment horizontal="center" vertical="center"/>
    </xf>
    <xf numFmtId="0" fontId="54" fillId="2" borderId="21" xfId="3" applyFont="1" applyFill="1" applyBorder="1" applyAlignment="1">
      <alignment horizontal="center" vertical="center"/>
    </xf>
    <xf numFmtId="0" fontId="54" fillId="2" borderId="22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24" fillId="2" borderId="0" xfId="3" applyFont="1" applyFill="1" applyAlignment="1">
      <alignment horizontal="center" vertical="center"/>
    </xf>
    <xf numFmtId="0" fontId="8" fillId="2" borderId="0" xfId="5" applyFont="1" applyFill="1" applyAlignment="1">
      <alignment horizontal="left" vertical="center" wrapText="1"/>
    </xf>
    <xf numFmtId="0" fontId="32" fillId="2" borderId="0" xfId="0" applyFont="1" applyFill="1" applyAlignment="1">
      <alignment horizontal="left" vertical="center" wrapText="1"/>
    </xf>
    <xf numFmtId="0" fontId="29" fillId="2" borderId="3" xfId="0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23" fillId="5" borderId="11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9" fillId="2" borderId="0" xfId="0" applyFont="1" applyFill="1" applyAlignment="1">
      <alignment horizontal="right" vertical="center" wrapText="1"/>
    </xf>
    <xf numFmtId="0" fontId="22" fillId="5" borderId="10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left" vertical="center" wrapText="1"/>
    </xf>
    <xf numFmtId="0" fontId="22" fillId="5" borderId="11" xfId="0" applyFont="1" applyFill="1" applyBorder="1" applyAlignment="1">
      <alignment horizontal="left" vertical="center" wrapText="1"/>
    </xf>
    <xf numFmtId="10" fontId="29" fillId="2" borderId="5" xfId="2" applyNumberFormat="1" applyFont="1" applyFill="1" applyBorder="1" applyAlignment="1">
      <alignment horizontal="center" vertical="center" wrapText="1"/>
    </xf>
    <xf numFmtId="10" fontId="29" fillId="2" borderId="2" xfId="2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left" vertical="top" wrapText="1"/>
    </xf>
    <xf numFmtId="0" fontId="12" fillId="9" borderId="10" xfId="0" applyFont="1" applyFill="1" applyBorder="1" applyAlignment="1">
      <alignment horizontal="left" vertical="center" wrapText="1"/>
    </xf>
    <xf numFmtId="0" fontId="12" fillId="9" borderId="2" xfId="0" applyFont="1" applyFill="1" applyBorder="1" applyAlignment="1">
      <alignment horizontal="left" vertical="center" wrapText="1"/>
    </xf>
    <xf numFmtId="0" fontId="12" fillId="9" borderId="11" xfId="0" applyFont="1" applyFill="1" applyBorder="1" applyAlignment="1">
      <alignment horizontal="left" vertical="center" wrapText="1"/>
    </xf>
    <xf numFmtId="164" fontId="12" fillId="5" borderId="6" xfId="0" applyNumberFormat="1" applyFont="1" applyFill="1" applyBorder="1" applyAlignment="1">
      <alignment horizontal="center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10" fontId="36" fillId="2" borderId="3" xfId="2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64" fontId="36" fillId="2" borderId="3" xfId="0" applyNumberFormat="1" applyFont="1" applyFill="1" applyBorder="1" applyAlignment="1">
      <alignment horizontal="center" vertical="center" wrapText="1"/>
    </xf>
    <xf numFmtId="9" fontId="36" fillId="2" borderId="3" xfId="2" applyFont="1" applyFill="1" applyBorder="1" applyAlignment="1">
      <alignment horizontal="center" vertical="center" wrapText="1"/>
    </xf>
    <xf numFmtId="10" fontId="18" fillId="2" borderId="5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0" fontId="12" fillId="5" borderId="6" xfId="2" applyNumberFormat="1" applyFont="1" applyFill="1" applyBorder="1" applyAlignment="1">
      <alignment horizontal="center" vertical="center" wrapText="1"/>
    </xf>
    <xf numFmtId="10" fontId="12" fillId="5" borderId="4" xfId="2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 wrapText="1"/>
    </xf>
    <xf numFmtId="0" fontId="8" fillId="2" borderId="25" xfId="5" applyFont="1" applyFill="1" applyBorder="1" applyAlignment="1">
      <alignment horizontal="left" vertical="center" wrapText="1"/>
    </xf>
    <xf numFmtId="0" fontId="8" fillId="2" borderId="0" xfId="5" applyFont="1" applyFill="1" applyBorder="1" applyAlignment="1">
      <alignment horizontal="left" vertical="center" wrapText="1"/>
    </xf>
    <xf numFmtId="0" fontId="8" fillId="2" borderId="18" xfId="5" applyFont="1" applyFill="1" applyBorder="1" applyAlignment="1">
      <alignment horizontal="left" vertical="center" wrapText="1"/>
    </xf>
    <xf numFmtId="0" fontId="8" fillId="2" borderId="21" xfId="5" applyFont="1" applyFill="1" applyBorder="1" applyAlignment="1">
      <alignment horizontal="left" vertical="center" wrapText="1"/>
    </xf>
    <xf numFmtId="0" fontId="8" fillId="2" borderId="9" xfId="5" applyFont="1" applyFill="1" applyBorder="1" applyAlignment="1">
      <alignment horizontal="left" vertical="center" wrapText="1"/>
    </xf>
    <xf numFmtId="0" fontId="8" fillId="2" borderId="22" xfId="5" applyFont="1" applyFill="1" applyBorder="1" applyAlignment="1">
      <alignment horizontal="left" vertical="center" wrapText="1"/>
    </xf>
    <xf numFmtId="0" fontId="54" fillId="2" borderId="25" xfId="3" applyFont="1" applyFill="1" applyBorder="1" applyAlignment="1">
      <alignment horizontal="center" vertical="center"/>
    </xf>
    <xf numFmtId="0" fontId="54" fillId="2" borderId="18" xfId="3" applyFont="1" applyFill="1" applyBorder="1" applyAlignment="1">
      <alignment horizontal="center" vertical="center"/>
    </xf>
    <xf numFmtId="164" fontId="18" fillId="2" borderId="0" xfId="0" applyNumberFormat="1" applyFont="1" applyFill="1" applyAlignment="1">
      <alignment horizontal="right" vertical="center"/>
    </xf>
    <xf numFmtId="0" fontId="19" fillId="0" borderId="0" xfId="0" applyFont="1" applyFill="1" applyBorder="1" applyAlignment="1">
      <alignment horizontal="left" vertical="center" wrapText="1"/>
    </xf>
  </cellXfs>
  <cellStyles count="21">
    <cellStyle name="Excel Built-in Normal" xfId="16"/>
    <cellStyle name="Moeda" xfId="1" builtinId="4"/>
    <cellStyle name="Moeda 2" xfId="17"/>
    <cellStyle name="Moeda 4" xfId="14"/>
    <cellStyle name="Moeda 4 2" xfId="19"/>
    <cellStyle name="Normal" xfId="0" builtinId="0"/>
    <cellStyle name="Normal 2" xfId="11"/>
    <cellStyle name="Normal 3" xfId="7"/>
    <cellStyle name="Normal 4" xfId="12"/>
    <cellStyle name="Normal 5" xfId="15"/>
    <cellStyle name="Normal 6" xfId="20"/>
    <cellStyle name="Normal 88" xfId="13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 2" xfId="10"/>
    <cellStyle name="Porcentagem 4" xfId="9"/>
    <cellStyle name="Separador de milhares 4" xfId="8"/>
    <cellStyle name="Vírgula" xfId="6" builtinId="3"/>
    <cellStyle name="Vírgula 2" xfId="18"/>
  </cellStyles>
  <dxfs count="14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/>
              <a:t>Curva S</a:t>
            </a:r>
          </a:p>
        </c:rich>
      </c:tx>
      <c:layout>
        <c:manualLayout>
          <c:xMode val="edge"/>
          <c:yMode val="edge"/>
          <c:x val="0.48800816818117515"/>
          <c:y val="1.2863426154022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'Cronograma - Modelo'!$F$9:$AA$9</c:f>
              <c:strCache>
                <c:ptCount val="22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  <c:pt idx="8">
                  <c:v>MÊS 9</c:v>
                </c:pt>
                <c:pt idx="9">
                  <c:v>MÊS 10</c:v>
                </c:pt>
                <c:pt idx="10">
                  <c:v>MÊS 11</c:v>
                </c:pt>
                <c:pt idx="11">
                  <c:v>MÊS 12</c:v>
                </c:pt>
                <c:pt idx="12">
                  <c:v>MÊS 13</c:v>
                </c:pt>
                <c:pt idx="13">
                  <c:v>MÊS 14</c:v>
                </c:pt>
                <c:pt idx="14">
                  <c:v>MÊS 15</c:v>
                </c:pt>
                <c:pt idx="15">
                  <c:v>MÊS 16</c:v>
                </c:pt>
                <c:pt idx="16">
                  <c:v>MÊS 17</c:v>
                </c:pt>
                <c:pt idx="17">
                  <c:v>MÊS 18</c:v>
                </c:pt>
                <c:pt idx="18">
                  <c:v>MÊS 19</c:v>
                </c:pt>
                <c:pt idx="19">
                  <c:v>MÊS 20</c:v>
                </c:pt>
                <c:pt idx="20">
                  <c:v>MÊS 21</c:v>
                </c:pt>
                <c:pt idx="21">
                  <c:v>MÊS 22</c:v>
                </c:pt>
              </c:strCache>
            </c:strRef>
          </c:cat>
          <c:val>
            <c:numRef>
              <c:f>'Cronograma - Modelo'!$F$38:$AA$38</c:f>
              <c:numCache>
                <c:formatCode>0.0%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4C-48C1-9D97-A733569F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890688"/>
        <c:axId val="117676224"/>
      </c:lineChart>
      <c:catAx>
        <c:axId val="1398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7676224"/>
        <c:crosses val="autoZero"/>
        <c:auto val="1"/>
        <c:lblAlgn val="ctr"/>
        <c:lblOffset val="100"/>
        <c:noMultiLvlLbl val="0"/>
      </c:catAx>
      <c:valAx>
        <c:axId val="117676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% acumulado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989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1023937</xdr:colOff>
      <xdr:row>38</xdr:row>
      <xdr:rowOff>205468</xdr:rowOff>
    </xdr:from>
    <xdr:to>
      <xdr:col>27</xdr:col>
      <xdr:colOff>523874</xdr:colOff>
      <xdr:row>72</xdr:row>
      <xdr:rowOff>54428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 refreshError="1"/>
      <sheetData sheetId="8"/>
      <sheetData sheetId="9"/>
      <sheetData sheetId="10"/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M142"/>
  <sheetViews>
    <sheetView showGridLines="0" tabSelected="1" zoomScale="85" zoomScaleNormal="85" zoomScaleSheetLayoutView="100" workbookViewId="0">
      <selection activeCell="Q122" sqref="Q122"/>
    </sheetView>
  </sheetViews>
  <sheetFormatPr defaultRowHeight="15" x14ac:dyDescent="0.25"/>
  <cols>
    <col min="1" max="1" width="4.85546875" style="210" customWidth="1"/>
    <col min="2" max="2" width="3" style="211" customWidth="1"/>
    <col min="3" max="3" width="9.28515625" style="225" bestFit="1" customWidth="1"/>
    <col min="4" max="4" width="17.5703125" style="277" customWidth="1"/>
    <col min="5" max="5" width="13.7109375" style="277" customWidth="1"/>
    <col min="6" max="6" width="73.85546875" style="277" customWidth="1"/>
    <col min="7" max="7" width="10.85546875" style="225" customWidth="1"/>
    <col min="8" max="8" width="14.140625" style="10" customWidth="1"/>
    <col min="9" max="9" width="15.85546875" style="225" customWidth="1"/>
    <col min="10" max="10" width="18.42578125" style="278" customWidth="1"/>
    <col min="11" max="11" width="11.42578125" style="279" customWidth="1"/>
    <col min="12" max="12" width="2.140625" style="211" customWidth="1"/>
    <col min="13" max="13" width="9.140625" style="275"/>
    <col min="14" max="16384" width="9.140625" style="276"/>
  </cols>
  <sheetData>
    <row r="1" spans="1:13" s="211" customFormat="1" x14ac:dyDescent="0.25">
      <c r="A1" s="210"/>
      <c r="D1" s="210"/>
      <c r="E1" s="210"/>
    </row>
    <row r="2" spans="1:13" s="211" customFormat="1" x14ac:dyDescent="0.25">
      <c r="A2" s="212"/>
      <c r="C2" s="213"/>
      <c r="D2" s="214"/>
      <c r="E2" s="215"/>
      <c r="F2" s="364" t="s">
        <v>0</v>
      </c>
      <c r="G2" s="365"/>
      <c r="H2" s="365"/>
      <c r="I2" s="365"/>
      <c r="J2" s="365"/>
      <c r="K2" s="366"/>
      <c r="L2" s="216"/>
    </row>
    <row r="3" spans="1:13" s="211" customFormat="1" x14ac:dyDescent="0.25">
      <c r="A3" s="212"/>
      <c r="C3" s="217"/>
      <c r="D3" s="283" t="s">
        <v>362</v>
      </c>
      <c r="E3" s="218"/>
      <c r="F3" s="370" t="s">
        <v>336</v>
      </c>
      <c r="G3" s="371"/>
      <c r="H3" s="371"/>
      <c r="I3" s="371"/>
      <c r="J3" s="371"/>
      <c r="K3" s="372"/>
      <c r="L3" s="219"/>
    </row>
    <row r="4" spans="1:13" s="211" customFormat="1" ht="28.5" customHeight="1" x14ac:dyDescent="0.25">
      <c r="A4" s="212"/>
      <c r="C4" s="220"/>
      <c r="D4" s="221"/>
      <c r="E4" s="222"/>
      <c r="F4" s="373"/>
      <c r="G4" s="374"/>
      <c r="H4" s="374"/>
      <c r="I4" s="374"/>
      <c r="J4" s="374"/>
      <c r="K4" s="375"/>
      <c r="L4" s="219"/>
    </row>
    <row r="5" spans="1:13" s="211" customFormat="1" x14ac:dyDescent="0.25">
      <c r="A5" s="212"/>
      <c r="D5" s="210"/>
      <c r="E5" s="198" t="s">
        <v>343</v>
      </c>
      <c r="F5" s="223" t="s">
        <v>341</v>
      </c>
      <c r="G5" s="224"/>
      <c r="H5" s="200" t="s">
        <v>28</v>
      </c>
      <c r="I5" s="285" t="s">
        <v>364</v>
      </c>
      <c r="J5" s="198"/>
      <c r="K5" s="199"/>
    </row>
    <row r="6" spans="1:13" s="211" customFormat="1" ht="34.5" customHeight="1" x14ac:dyDescent="0.25">
      <c r="A6" s="212"/>
      <c r="D6" s="210"/>
      <c r="E6" s="210"/>
      <c r="F6" s="201" t="s">
        <v>1</v>
      </c>
      <c r="G6" s="284" t="s">
        <v>363</v>
      </c>
      <c r="H6" s="376" t="s">
        <v>373</v>
      </c>
      <c r="I6" s="377"/>
      <c r="J6" s="363" t="s">
        <v>374</v>
      </c>
      <c r="K6" s="362"/>
    </row>
    <row r="7" spans="1:13" s="225" customFormat="1" x14ac:dyDescent="0.25">
      <c r="A7" s="210"/>
      <c r="B7" s="174"/>
      <c r="C7" s="367" t="s">
        <v>128</v>
      </c>
      <c r="D7" s="368"/>
      <c r="E7" s="368"/>
      <c r="F7" s="368"/>
      <c r="G7" s="368"/>
      <c r="H7" s="368"/>
      <c r="I7" s="368"/>
      <c r="J7" s="368"/>
      <c r="K7" s="369"/>
      <c r="L7" s="174"/>
      <c r="M7" s="211"/>
    </row>
    <row r="8" spans="1:13" s="148" customFormat="1" x14ac:dyDescent="0.25">
      <c r="A8" s="209"/>
      <c r="B8" s="173"/>
      <c r="C8" s="226" t="s">
        <v>13</v>
      </c>
      <c r="D8" s="227" t="s">
        <v>12</v>
      </c>
      <c r="E8" s="227" t="s">
        <v>11</v>
      </c>
      <c r="F8" s="228" t="s">
        <v>3</v>
      </c>
      <c r="G8" s="228" t="s">
        <v>4</v>
      </c>
      <c r="H8" s="228" t="s">
        <v>7</v>
      </c>
      <c r="I8" s="229" t="s">
        <v>23</v>
      </c>
      <c r="J8" s="229" t="s">
        <v>8</v>
      </c>
      <c r="K8" s="230" t="s">
        <v>9</v>
      </c>
      <c r="L8" s="173"/>
      <c r="M8" s="151"/>
    </row>
    <row r="9" spans="1:13" s="148" customFormat="1" ht="30" x14ac:dyDescent="0.25">
      <c r="A9" s="209"/>
      <c r="B9" s="173"/>
      <c r="C9" s="231">
        <v>0</v>
      </c>
      <c r="D9" s="232"/>
      <c r="E9" s="232"/>
      <c r="F9" s="233" t="s">
        <v>329</v>
      </c>
      <c r="G9" s="234"/>
      <c r="H9" s="235"/>
      <c r="I9" s="235"/>
      <c r="J9" s="235"/>
      <c r="K9" s="236"/>
      <c r="L9" s="93"/>
      <c r="M9" s="151"/>
    </row>
    <row r="10" spans="1:13" s="148" customFormat="1" ht="29.25" customHeight="1" x14ac:dyDescent="0.25">
      <c r="A10" s="209"/>
      <c r="B10" s="173"/>
      <c r="C10" s="237">
        <v>1</v>
      </c>
      <c r="D10" s="203"/>
      <c r="E10" s="203"/>
      <c r="F10" s="238" t="s">
        <v>146</v>
      </c>
      <c r="G10" s="239"/>
      <c r="H10" s="240"/>
      <c r="I10" s="241"/>
      <c r="J10" s="240"/>
      <c r="K10" s="242" t="str">
        <f t="shared" ref="K10:K22" si="0">IF(J10="","",J10/$J$134)</f>
        <v/>
      </c>
      <c r="L10" s="93"/>
      <c r="M10" s="151"/>
    </row>
    <row r="11" spans="1:13" s="151" customFormat="1" x14ac:dyDescent="0.25">
      <c r="A11" s="209"/>
      <c r="B11" s="173"/>
      <c r="C11" s="243" t="s">
        <v>16</v>
      </c>
      <c r="D11" s="185" t="s">
        <v>133</v>
      </c>
      <c r="E11" s="185" t="s">
        <v>347</v>
      </c>
      <c r="F11" s="244" t="s">
        <v>129</v>
      </c>
      <c r="G11" s="143" t="s">
        <v>147</v>
      </c>
      <c r="H11" s="245">
        <v>1</v>
      </c>
      <c r="I11" s="246"/>
      <c r="J11" s="246"/>
      <c r="K11" s="247" t="str">
        <f t="shared" si="0"/>
        <v/>
      </c>
      <c r="L11" s="93"/>
    </row>
    <row r="12" spans="1:13" s="151" customFormat="1" x14ac:dyDescent="0.25">
      <c r="A12" s="209"/>
      <c r="B12" s="173"/>
      <c r="C12" s="243" t="s">
        <v>17</v>
      </c>
      <c r="D12" s="185"/>
      <c r="E12" s="185"/>
      <c r="F12" s="244" t="s">
        <v>148</v>
      </c>
      <c r="G12" s="143"/>
      <c r="H12" s="245"/>
      <c r="I12" s="246"/>
      <c r="J12" s="246"/>
      <c r="K12" s="247" t="str">
        <f t="shared" si="0"/>
        <v/>
      </c>
      <c r="L12" s="93"/>
    </row>
    <row r="13" spans="1:13" s="151" customFormat="1" ht="30" x14ac:dyDescent="0.25">
      <c r="A13" s="209"/>
      <c r="B13" s="173"/>
      <c r="C13" s="243" t="s">
        <v>165</v>
      </c>
      <c r="D13" s="185">
        <v>103689</v>
      </c>
      <c r="E13" s="185" t="s">
        <v>24</v>
      </c>
      <c r="F13" s="248" t="s">
        <v>339</v>
      </c>
      <c r="G13" s="143" t="s">
        <v>134</v>
      </c>
      <c r="H13" s="245">
        <v>6</v>
      </c>
      <c r="I13" s="246"/>
      <c r="J13" s="246"/>
      <c r="K13" s="247" t="str">
        <f t="shared" si="0"/>
        <v/>
      </c>
      <c r="L13" s="93"/>
    </row>
    <row r="14" spans="1:13" s="151" customFormat="1" x14ac:dyDescent="0.25">
      <c r="A14" s="209"/>
      <c r="B14" s="173"/>
      <c r="C14" s="243" t="s">
        <v>166</v>
      </c>
      <c r="D14" s="185" t="s">
        <v>160</v>
      </c>
      <c r="E14" s="185" t="s">
        <v>347</v>
      </c>
      <c r="F14" s="249" t="s">
        <v>176</v>
      </c>
      <c r="G14" s="143" t="s">
        <v>147</v>
      </c>
      <c r="H14" s="245">
        <v>1</v>
      </c>
      <c r="I14" s="246"/>
      <c r="J14" s="246"/>
      <c r="K14" s="247" t="str">
        <f t="shared" si="0"/>
        <v/>
      </c>
      <c r="L14" s="93"/>
    </row>
    <row r="15" spans="1:13" s="151" customFormat="1" x14ac:dyDescent="0.25">
      <c r="A15" s="209"/>
      <c r="B15" s="173"/>
      <c r="C15" s="243" t="s">
        <v>167</v>
      </c>
      <c r="D15" s="185">
        <v>98459</v>
      </c>
      <c r="E15" s="185" t="s">
        <v>24</v>
      </c>
      <c r="F15" s="249" t="s">
        <v>217</v>
      </c>
      <c r="G15" s="143" t="s">
        <v>134</v>
      </c>
      <c r="H15" s="245">
        <v>320</v>
      </c>
      <c r="I15" s="246"/>
      <c r="J15" s="246"/>
      <c r="K15" s="247" t="str">
        <f t="shared" si="0"/>
        <v/>
      </c>
      <c r="L15" s="93"/>
    </row>
    <row r="16" spans="1:13" s="151" customFormat="1" x14ac:dyDescent="0.25">
      <c r="A16" s="209"/>
      <c r="B16" s="173"/>
      <c r="C16" s="243" t="s">
        <v>168</v>
      </c>
      <c r="D16" s="185" t="s">
        <v>195</v>
      </c>
      <c r="E16" s="185" t="s">
        <v>347</v>
      </c>
      <c r="F16" s="249" t="s">
        <v>177</v>
      </c>
      <c r="G16" s="143" t="s">
        <v>178</v>
      </c>
      <c r="H16" s="245">
        <v>1110</v>
      </c>
      <c r="I16" s="246"/>
      <c r="J16" s="246"/>
      <c r="K16" s="247" t="str">
        <f t="shared" si="0"/>
        <v/>
      </c>
      <c r="L16" s="93"/>
    </row>
    <row r="17" spans="1:13" s="151" customFormat="1" x14ac:dyDescent="0.25">
      <c r="A17" s="209"/>
      <c r="B17" s="173"/>
      <c r="C17" s="243" t="s">
        <v>169</v>
      </c>
      <c r="D17" s="185" t="s">
        <v>193</v>
      </c>
      <c r="E17" s="185" t="s">
        <v>347</v>
      </c>
      <c r="F17" s="249" t="s">
        <v>324</v>
      </c>
      <c r="G17" s="143" t="s">
        <v>179</v>
      </c>
      <c r="H17" s="245">
        <v>1</v>
      </c>
      <c r="I17" s="246"/>
      <c r="J17" s="246"/>
      <c r="K17" s="247" t="str">
        <f t="shared" si="0"/>
        <v/>
      </c>
      <c r="L17" s="93"/>
    </row>
    <row r="18" spans="1:13" s="151" customFormat="1" ht="45" x14ac:dyDescent="0.25">
      <c r="A18" s="209"/>
      <c r="B18" s="173"/>
      <c r="C18" s="243" t="s">
        <v>170</v>
      </c>
      <c r="D18" s="185">
        <v>5212556</v>
      </c>
      <c r="E18" s="185" t="s">
        <v>131</v>
      </c>
      <c r="F18" s="248" t="s">
        <v>139</v>
      </c>
      <c r="G18" s="143" t="s">
        <v>140</v>
      </c>
      <c r="H18" s="245">
        <v>8805</v>
      </c>
      <c r="I18" s="246"/>
      <c r="J18" s="246"/>
      <c r="K18" s="247" t="str">
        <f t="shared" si="0"/>
        <v/>
      </c>
      <c r="L18" s="93"/>
    </row>
    <row r="19" spans="1:13" s="151" customFormat="1" x14ac:dyDescent="0.25">
      <c r="A19" s="209"/>
      <c r="B19" s="173"/>
      <c r="C19" s="243" t="s">
        <v>180</v>
      </c>
      <c r="D19" s="185" t="s">
        <v>159</v>
      </c>
      <c r="E19" s="185" t="s">
        <v>347</v>
      </c>
      <c r="F19" s="249" t="s">
        <v>149</v>
      </c>
      <c r="G19" s="143" t="s">
        <v>147</v>
      </c>
      <c r="H19" s="245">
        <v>1</v>
      </c>
      <c r="I19" s="246"/>
      <c r="J19" s="246"/>
      <c r="K19" s="247" t="str">
        <f t="shared" si="0"/>
        <v/>
      </c>
      <c r="L19" s="93"/>
    </row>
    <row r="20" spans="1:13" s="151" customFormat="1" x14ac:dyDescent="0.25">
      <c r="A20" s="209"/>
      <c r="B20" s="173"/>
      <c r="C20" s="250" t="s">
        <v>285</v>
      </c>
      <c r="D20" s="202" t="s">
        <v>193</v>
      </c>
      <c r="E20" s="204" t="s">
        <v>347</v>
      </c>
      <c r="F20" s="251" t="s">
        <v>325</v>
      </c>
      <c r="G20" s="252" t="s">
        <v>179</v>
      </c>
      <c r="H20" s="253">
        <v>1</v>
      </c>
      <c r="I20" s="254"/>
      <c r="J20" s="254"/>
      <c r="K20" s="255" t="str">
        <f t="shared" si="0"/>
        <v/>
      </c>
      <c r="L20" s="93"/>
    </row>
    <row r="21" spans="1:13" s="148" customFormat="1" x14ac:dyDescent="0.25">
      <c r="A21" s="173"/>
      <c r="B21" s="173"/>
      <c r="C21" s="237">
        <v>2</v>
      </c>
      <c r="D21" s="203"/>
      <c r="E21" s="203"/>
      <c r="F21" s="238" t="s">
        <v>330</v>
      </c>
      <c r="G21" s="256"/>
      <c r="H21" s="241"/>
      <c r="I21" s="241"/>
      <c r="J21" s="240"/>
      <c r="K21" s="242" t="str">
        <f t="shared" si="0"/>
        <v/>
      </c>
      <c r="L21" s="93"/>
      <c r="M21" s="151"/>
    </row>
    <row r="22" spans="1:13" s="151" customFormat="1" x14ac:dyDescent="0.25">
      <c r="A22" s="209"/>
      <c r="B22" s="173"/>
      <c r="C22" s="243" t="s">
        <v>19</v>
      </c>
      <c r="D22" s="186">
        <v>3806402</v>
      </c>
      <c r="E22" s="186" t="s">
        <v>131</v>
      </c>
      <c r="F22" s="248" t="s">
        <v>154</v>
      </c>
      <c r="G22" s="143" t="s">
        <v>134</v>
      </c>
      <c r="H22" s="245">
        <v>40850</v>
      </c>
      <c r="I22" s="246"/>
      <c r="J22" s="246"/>
      <c r="K22" s="247" t="str">
        <f t="shared" si="0"/>
        <v/>
      </c>
      <c r="L22" s="93"/>
    </row>
    <row r="23" spans="1:13" s="151" customFormat="1" x14ac:dyDescent="0.25">
      <c r="A23" s="209"/>
      <c r="B23" s="173"/>
      <c r="C23" s="243" t="s">
        <v>20</v>
      </c>
      <c r="D23" s="185"/>
      <c r="E23" s="185"/>
      <c r="F23" s="257" t="s">
        <v>182</v>
      </c>
      <c r="G23" s="143"/>
      <c r="H23" s="245"/>
      <c r="I23" s="246"/>
      <c r="J23" s="246"/>
      <c r="K23" s="247"/>
      <c r="L23" s="93"/>
    </row>
    <row r="24" spans="1:13" s="151" customFormat="1" x14ac:dyDescent="0.25">
      <c r="A24" s="209"/>
      <c r="B24" s="173"/>
      <c r="C24" s="243" t="s">
        <v>183</v>
      </c>
      <c r="D24" s="186">
        <v>1600990</v>
      </c>
      <c r="E24" s="186" t="s">
        <v>131</v>
      </c>
      <c r="F24" s="248" t="s">
        <v>136</v>
      </c>
      <c r="G24" s="143" t="s">
        <v>130</v>
      </c>
      <c r="H24" s="245">
        <v>1047.1099999999999</v>
      </c>
      <c r="I24" s="246"/>
      <c r="J24" s="246"/>
      <c r="K24" s="247" t="str">
        <f t="shared" ref="K24:K36" si="1">IF(J24="","",J24/$J$134)</f>
        <v/>
      </c>
      <c r="L24" s="93"/>
    </row>
    <row r="25" spans="1:13" s="151" customFormat="1" ht="30" x14ac:dyDescent="0.25">
      <c r="A25" s="209"/>
      <c r="B25" s="173"/>
      <c r="C25" s="243" t="s">
        <v>184</v>
      </c>
      <c r="D25" s="186">
        <v>5915433</v>
      </c>
      <c r="E25" s="186" t="s">
        <v>131</v>
      </c>
      <c r="F25" s="248" t="s">
        <v>141</v>
      </c>
      <c r="G25" s="143" t="s">
        <v>142</v>
      </c>
      <c r="H25" s="245">
        <v>2513.0639999999999</v>
      </c>
      <c r="I25" s="246"/>
      <c r="J25" s="246"/>
      <c r="K25" s="247" t="str">
        <f t="shared" si="1"/>
        <v/>
      </c>
      <c r="L25" s="93"/>
    </row>
    <row r="26" spans="1:13" s="151" customFormat="1" x14ac:dyDescent="0.25">
      <c r="A26" s="209"/>
      <c r="B26" s="173"/>
      <c r="C26" s="243" t="s">
        <v>185</v>
      </c>
      <c r="D26" s="186">
        <v>5914344</v>
      </c>
      <c r="E26" s="186" t="s">
        <v>131</v>
      </c>
      <c r="F26" s="248" t="s">
        <v>162</v>
      </c>
      <c r="G26" s="143" t="s">
        <v>163</v>
      </c>
      <c r="H26" s="245">
        <v>163349.16</v>
      </c>
      <c r="I26" s="246"/>
      <c r="J26" s="246"/>
      <c r="K26" s="247" t="str">
        <f t="shared" si="1"/>
        <v/>
      </c>
      <c r="L26" s="93"/>
    </row>
    <row r="27" spans="1:13" s="151" customFormat="1" x14ac:dyDescent="0.25">
      <c r="A27" s="209"/>
      <c r="B27" s="173"/>
      <c r="C27" s="243" t="s">
        <v>186</v>
      </c>
      <c r="D27" s="186" t="s">
        <v>175</v>
      </c>
      <c r="E27" s="186" t="s">
        <v>347</v>
      </c>
      <c r="F27" s="249" t="s">
        <v>173</v>
      </c>
      <c r="G27" s="143" t="s">
        <v>142</v>
      </c>
      <c r="H27" s="245">
        <v>2513.0639999999999</v>
      </c>
      <c r="I27" s="246"/>
      <c r="J27" s="246"/>
      <c r="K27" s="247" t="str">
        <f t="shared" si="1"/>
        <v/>
      </c>
      <c r="L27" s="93"/>
    </row>
    <row r="28" spans="1:13" s="151" customFormat="1" x14ac:dyDescent="0.25">
      <c r="A28" s="209"/>
      <c r="B28" s="173"/>
      <c r="C28" s="243" t="s">
        <v>187</v>
      </c>
      <c r="D28" s="186">
        <v>1600408</v>
      </c>
      <c r="E28" s="186" t="s">
        <v>131</v>
      </c>
      <c r="F28" s="248" t="s">
        <v>137</v>
      </c>
      <c r="G28" s="143" t="s">
        <v>134</v>
      </c>
      <c r="H28" s="245">
        <v>11523</v>
      </c>
      <c r="I28" s="246"/>
      <c r="J28" s="246"/>
      <c r="K28" s="247" t="str">
        <f t="shared" si="1"/>
        <v/>
      </c>
      <c r="L28" s="93"/>
    </row>
    <row r="29" spans="1:13" s="151" customFormat="1" x14ac:dyDescent="0.25">
      <c r="A29" s="209"/>
      <c r="B29" s="173"/>
      <c r="C29" s="243" t="s">
        <v>188</v>
      </c>
      <c r="D29" s="186">
        <v>3806402</v>
      </c>
      <c r="E29" s="186" t="s">
        <v>131</v>
      </c>
      <c r="F29" s="248" t="s">
        <v>154</v>
      </c>
      <c r="G29" s="143" t="s">
        <v>134</v>
      </c>
      <c r="H29" s="245">
        <v>11523</v>
      </c>
      <c r="I29" s="246"/>
      <c r="J29" s="246"/>
      <c r="K29" s="247" t="str">
        <f t="shared" si="1"/>
        <v/>
      </c>
      <c r="L29" s="93"/>
    </row>
    <row r="30" spans="1:13" s="151" customFormat="1" ht="45" x14ac:dyDescent="0.25">
      <c r="A30" s="209"/>
      <c r="B30" s="173"/>
      <c r="C30" s="243" t="s">
        <v>189</v>
      </c>
      <c r="D30" s="186" t="s">
        <v>155</v>
      </c>
      <c r="E30" s="186" t="s">
        <v>347</v>
      </c>
      <c r="F30" s="248" t="s">
        <v>349</v>
      </c>
      <c r="G30" s="143" t="s">
        <v>134</v>
      </c>
      <c r="H30" s="245">
        <v>11523</v>
      </c>
      <c r="I30" s="246"/>
      <c r="J30" s="246"/>
      <c r="K30" s="247" t="str">
        <f t="shared" si="1"/>
        <v/>
      </c>
      <c r="L30" s="93"/>
    </row>
    <row r="31" spans="1:13" s="151" customFormat="1" x14ac:dyDescent="0.25">
      <c r="A31" s="209"/>
      <c r="B31" s="173"/>
      <c r="C31" s="243" t="s">
        <v>190</v>
      </c>
      <c r="D31" s="185" t="s">
        <v>194</v>
      </c>
      <c r="E31" s="185" t="s">
        <v>347</v>
      </c>
      <c r="F31" s="249" t="s">
        <v>181</v>
      </c>
      <c r="G31" s="143" t="s">
        <v>135</v>
      </c>
      <c r="H31" s="245">
        <v>207422.40000000002</v>
      </c>
      <c r="I31" s="246"/>
      <c r="J31" s="246"/>
      <c r="K31" s="247" t="str">
        <f t="shared" si="1"/>
        <v/>
      </c>
      <c r="L31" s="93"/>
    </row>
    <row r="32" spans="1:13" s="151" customFormat="1" ht="30" x14ac:dyDescent="0.25">
      <c r="A32" s="209"/>
      <c r="B32" s="173"/>
      <c r="C32" s="243" t="s">
        <v>191</v>
      </c>
      <c r="D32" s="185" t="s">
        <v>348</v>
      </c>
      <c r="E32" s="185" t="s">
        <v>347</v>
      </c>
      <c r="F32" s="248" t="s">
        <v>375</v>
      </c>
      <c r="G32" s="143" t="s">
        <v>134</v>
      </c>
      <c r="H32" s="245">
        <v>1000</v>
      </c>
      <c r="I32" s="246"/>
      <c r="J32" s="246"/>
      <c r="K32" s="247" t="str">
        <f t="shared" si="1"/>
        <v/>
      </c>
      <c r="L32" s="93"/>
    </row>
    <row r="33" spans="1:12" s="151" customFormat="1" ht="45" x14ac:dyDescent="0.25">
      <c r="A33" s="209"/>
      <c r="B33" s="173"/>
      <c r="C33" s="243" t="s">
        <v>282</v>
      </c>
      <c r="D33" s="185" t="s">
        <v>360</v>
      </c>
      <c r="E33" s="185" t="s">
        <v>347</v>
      </c>
      <c r="F33" s="248" t="s">
        <v>372</v>
      </c>
      <c r="G33" s="143" t="s">
        <v>130</v>
      </c>
      <c r="H33" s="245">
        <v>107</v>
      </c>
      <c r="I33" s="246"/>
      <c r="J33" s="246"/>
      <c r="K33" s="247" t="str">
        <f t="shared" si="1"/>
        <v/>
      </c>
      <c r="L33" s="93"/>
    </row>
    <row r="34" spans="1:12" s="151" customFormat="1" ht="30" x14ac:dyDescent="0.25">
      <c r="A34" s="209"/>
      <c r="B34" s="173"/>
      <c r="C34" s="243" t="s">
        <v>283</v>
      </c>
      <c r="D34" s="185">
        <v>1106088</v>
      </c>
      <c r="E34" s="185" t="s">
        <v>131</v>
      </c>
      <c r="F34" s="248" t="s">
        <v>234</v>
      </c>
      <c r="G34" s="143" t="s">
        <v>130</v>
      </c>
      <c r="H34" s="245">
        <v>107</v>
      </c>
      <c r="I34" s="246"/>
      <c r="J34" s="246"/>
      <c r="K34" s="247" t="str">
        <f t="shared" si="1"/>
        <v/>
      </c>
      <c r="L34" s="93"/>
    </row>
    <row r="35" spans="1:12" s="151" customFormat="1" ht="45" x14ac:dyDescent="0.25">
      <c r="A35" s="209"/>
      <c r="B35" s="173"/>
      <c r="C35" s="243" t="s">
        <v>284</v>
      </c>
      <c r="D35" s="186">
        <v>1107748</v>
      </c>
      <c r="E35" s="186" t="s">
        <v>131</v>
      </c>
      <c r="F35" s="248" t="s">
        <v>156</v>
      </c>
      <c r="G35" s="143" t="s">
        <v>130</v>
      </c>
      <c r="H35" s="245">
        <v>966.1099999999999</v>
      </c>
      <c r="I35" s="246"/>
      <c r="J35" s="246"/>
      <c r="K35" s="247" t="str">
        <f t="shared" si="1"/>
        <v/>
      </c>
      <c r="L35" s="93"/>
    </row>
    <row r="36" spans="1:12" s="151" customFormat="1" ht="60" x14ac:dyDescent="0.25">
      <c r="A36" s="209"/>
      <c r="B36" s="173"/>
      <c r="C36" s="243" t="s">
        <v>356</v>
      </c>
      <c r="D36" s="185" t="s">
        <v>352</v>
      </c>
      <c r="E36" s="185" t="s">
        <v>351</v>
      </c>
      <c r="F36" s="248" t="s">
        <v>350</v>
      </c>
      <c r="G36" s="143" t="s">
        <v>130</v>
      </c>
      <c r="H36" s="245">
        <v>107</v>
      </c>
      <c r="I36" s="246"/>
      <c r="J36" s="246"/>
      <c r="K36" s="247" t="str">
        <f t="shared" si="1"/>
        <v/>
      </c>
      <c r="L36" s="93"/>
    </row>
    <row r="37" spans="1:12" s="151" customFormat="1" x14ac:dyDescent="0.25">
      <c r="A37" s="209"/>
      <c r="B37" s="173"/>
      <c r="C37" s="243" t="s">
        <v>21</v>
      </c>
      <c r="D37" s="186"/>
      <c r="E37" s="186"/>
      <c r="F37" s="257" t="s">
        <v>216</v>
      </c>
      <c r="G37" s="143"/>
      <c r="H37" s="245"/>
      <c r="I37" s="246"/>
      <c r="J37" s="246"/>
      <c r="K37" s="247"/>
      <c r="L37" s="93"/>
    </row>
    <row r="38" spans="1:12" s="151" customFormat="1" ht="30" x14ac:dyDescent="0.25">
      <c r="A38" s="209"/>
      <c r="B38" s="173"/>
      <c r="C38" s="243" t="s">
        <v>219</v>
      </c>
      <c r="D38" s="185" t="s">
        <v>348</v>
      </c>
      <c r="E38" s="185" t="s">
        <v>347</v>
      </c>
      <c r="F38" s="248" t="s">
        <v>375</v>
      </c>
      <c r="G38" s="143" t="s">
        <v>134</v>
      </c>
      <c r="H38" s="245">
        <v>1680</v>
      </c>
      <c r="I38" s="246"/>
      <c r="J38" s="246"/>
      <c r="K38" s="247" t="str">
        <f t="shared" ref="K38:K44" si="2">IF(J38="","",J38/$J$134)</f>
        <v/>
      </c>
      <c r="L38" s="93"/>
    </row>
    <row r="39" spans="1:12" s="151" customFormat="1" x14ac:dyDescent="0.25">
      <c r="A39" s="209"/>
      <c r="B39" s="173"/>
      <c r="C39" s="243" t="s">
        <v>220</v>
      </c>
      <c r="D39" s="185">
        <v>407819</v>
      </c>
      <c r="E39" s="185" t="s">
        <v>131</v>
      </c>
      <c r="F39" s="248" t="s">
        <v>232</v>
      </c>
      <c r="G39" s="143" t="s">
        <v>135</v>
      </c>
      <c r="H39" s="245">
        <v>33304.799999999996</v>
      </c>
      <c r="I39" s="246"/>
      <c r="J39" s="246"/>
      <c r="K39" s="247" t="str">
        <f t="shared" si="2"/>
        <v/>
      </c>
      <c r="L39" s="93"/>
    </row>
    <row r="40" spans="1:12" s="151" customFormat="1" ht="45" x14ac:dyDescent="0.25">
      <c r="A40" s="209"/>
      <c r="B40" s="173"/>
      <c r="C40" s="243" t="s">
        <v>221</v>
      </c>
      <c r="D40" s="185" t="s">
        <v>360</v>
      </c>
      <c r="E40" s="185" t="s">
        <v>347</v>
      </c>
      <c r="F40" s="248" t="s">
        <v>372</v>
      </c>
      <c r="G40" s="143" t="s">
        <v>130</v>
      </c>
      <c r="H40" s="245">
        <v>233.04</v>
      </c>
      <c r="I40" s="246"/>
      <c r="J40" s="246"/>
      <c r="K40" s="247" t="str">
        <f t="shared" si="2"/>
        <v/>
      </c>
      <c r="L40" s="93"/>
    </row>
    <row r="41" spans="1:12" s="151" customFormat="1" ht="30" x14ac:dyDescent="0.25">
      <c r="A41" s="209"/>
      <c r="B41" s="173"/>
      <c r="C41" s="243" t="s">
        <v>235</v>
      </c>
      <c r="D41" s="185">
        <v>1106088</v>
      </c>
      <c r="E41" s="185" t="s">
        <v>131</v>
      </c>
      <c r="F41" s="248" t="s">
        <v>234</v>
      </c>
      <c r="G41" s="143" t="s">
        <v>130</v>
      </c>
      <c r="H41" s="245">
        <v>233.04</v>
      </c>
      <c r="I41" s="246"/>
      <c r="J41" s="246"/>
      <c r="K41" s="247" t="str">
        <f t="shared" si="2"/>
        <v/>
      </c>
      <c r="L41" s="93"/>
    </row>
    <row r="42" spans="1:12" s="151" customFormat="1" ht="45" x14ac:dyDescent="0.25">
      <c r="A42" s="209"/>
      <c r="B42" s="173"/>
      <c r="C42" s="243" t="s">
        <v>236</v>
      </c>
      <c r="D42" s="186">
        <v>1107748</v>
      </c>
      <c r="E42" s="186" t="s">
        <v>131</v>
      </c>
      <c r="F42" s="248" t="s">
        <v>156</v>
      </c>
      <c r="G42" s="143" t="s">
        <v>130</v>
      </c>
      <c r="H42" s="245">
        <v>16.32</v>
      </c>
      <c r="I42" s="246"/>
      <c r="J42" s="246"/>
      <c r="K42" s="247" t="str">
        <f t="shared" si="2"/>
        <v/>
      </c>
      <c r="L42" s="93"/>
    </row>
    <row r="43" spans="1:12" s="151" customFormat="1" ht="60" x14ac:dyDescent="0.25">
      <c r="A43" s="209"/>
      <c r="B43" s="173"/>
      <c r="C43" s="243" t="s">
        <v>355</v>
      </c>
      <c r="D43" s="185" t="s">
        <v>352</v>
      </c>
      <c r="E43" s="185" t="s">
        <v>351</v>
      </c>
      <c r="F43" s="248" t="s">
        <v>350</v>
      </c>
      <c r="G43" s="143" t="s">
        <v>130</v>
      </c>
      <c r="H43" s="245">
        <v>233.04</v>
      </c>
      <c r="I43" s="246"/>
      <c r="J43" s="246"/>
      <c r="K43" s="247" t="str">
        <f t="shared" si="2"/>
        <v/>
      </c>
      <c r="L43" s="93"/>
    </row>
    <row r="44" spans="1:12" s="151" customFormat="1" x14ac:dyDescent="0.25">
      <c r="A44" s="209"/>
      <c r="B44" s="173"/>
      <c r="C44" s="243" t="s">
        <v>122</v>
      </c>
      <c r="D44" s="186" t="s">
        <v>250</v>
      </c>
      <c r="E44" s="185" t="s">
        <v>347</v>
      </c>
      <c r="F44" s="248" t="s">
        <v>340</v>
      </c>
      <c r="G44" s="143" t="s">
        <v>134</v>
      </c>
      <c r="H44" s="245">
        <v>40850</v>
      </c>
      <c r="I44" s="246"/>
      <c r="J44" s="246"/>
      <c r="K44" s="247" t="str">
        <f t="shared" si="2"/>
        <v/>
      </c>
      <c r="L44" s="93"/>
    </row>
    <row r="45" spans="1:12" s="151" customFormat="1" x14ac:dyDescent="0.25">
      <c r="A45" s="209"/>
      <c r="B45" s="173"/>
      <c r="C45" s="243" t="s">
        <v>252</v>
      </c>
      <c r="D45" s="186"/>
      <c r="E45" s="186"/>
      <c r="F45" s="257" t="s">
        <v>264</v>
      </c>
      <c r="G45" s="143"/>
      <c r="H45" s="245"/>
      <c r="I45" s="246"/>
      <c r="J45" s="246"/>
      <c r="K45" s="247"/>
      <c r="L45" s="93"/>
    </row>
    <row r="46" spans="1:12" s="151" customFormat="1" ht="30" x14ac:dyDescent="0.25">
      <c r="A46" s="209"/>
      <c r="B46" s="173"/>
      <c r="C46" s="243" t="s">
        <v>253</v>
      </c>
      <c r="D46" s="186">
        <v>4805767</v>
      </c>
      <c r="E46" s="186" t="s">
        <v>131</v>
      </c>
      <c r="F46" s="248" t="s">
        <v>376</v>
      </c>
      <c r="G46" s="143" t="s">
        <v>130</v>
      </c>
      <c r="H46" s="245">
        <v>99.58456828125</v>
      </c>
      <c r="I46" s="246"/>
      <c r="J46" s="246"/>
      <c r="K46" s="247" t="str">
        <f t="shared" ref="K46:K57" si="3">IF(J46="","",J46/$J$134)</f>
        <v/>
      </c>
      <c r="L46" s="93"/>
    </row>
    <row r="47" spans="1:12" s="151" customFormat="1" ht="30" x14ac:dyDescent="0.25">
      <c r="A47" s="209"/>
      <c r="B47" s="173"/>
      <c r="C47" s="243" t="s">
        <v>254</v>
      </c>
      <c r="D47" s="186">
        <v>2003838</v>
      </c>
      <c r="E47" s="186" t="s">
        <v>131</v>
      </c>
      <c r="F47" s="248" t="s">
        <v>262</v>
      </c>
      <c r="G47" s="143" t="s">
        <v>138</v>
      </c>
      <c r="H47" s="245">
        <v>19.5</v>
      </c>
      <c r="I47" s="246"/>
      <c r="J47" s="246"/>
      <c r="K47" s="247" t="str">
        <f t="shared" si="3"/>
        <v/>
      </c>
      <c r="L47" s="93"/>
    </row>
    <row r="48" spans="1:12" s="151" customFormat="1" x14ac:dyDescent="0.25">
      <c r="A48" s="209"/>
      <c r="B48" s="173"/>
      <c r="C48" s="243" t="s">
        <v>255</v>
      </c>
      <c r="D48" s="186">
        <v>4815671</v>
      </c>
      <c r="E48" s="186" t="s">
        <v>131</v>
      </c>
      <c r="F48" s="248" t="s">
        <v>263</v>
      </c>
      <c r="G48" s="143" t="s">
        <v>130</v>
      </c>
      <c r="H48" s="245">
        <v>65.134568281249997</v>
      </c>
      <c r="I48" s="246"/>
      <c r="J48" s="246"/>
      <c r="K48" s="247" t="str">
        <f t="shared" si="3"/>
        <v/>
      </c>
      <c r="L48" s="93"/>
    </row>
    <row r="49" spans="1:13" s="151" customFormat="1" x14ac:dyDescent="0.25">
      <c r="A49" s="209"/>
      <c r="B49" s="173"/>
      <c r="C49" s="243" t="s">
        <v>256</v>
      </c>
      <c r="D49" s="186">
        <v>1600990</v>
      </c>
      <c r="E49" s="186" t="s">
        <v>131</v>
      </c>
      <c r="F49" s="248" t="s">
        <v>136</v>
      </c>
      <c r="G49" s="143" t="s">
        <v>130</v>
      </c>
      <c r="H49" s="245">
        <v>58.946999999999996</v>
      </c>
      <c r="I49" s="246"/>
      <c r="J49" s="246"/>
      <c r="K49" s="247" t="str">
        <f t="shared" si="3"/>
        <v/>
      </c>
      <c r="L49" s="93"/>
    </row>
    <row r="50" spans="1:13" s="151" customFormat="1" ht="30" x14ac:dyDescent="0.25">
      <c r="A50" s="209"/>
      <c r="B50" s="173"/>
      <c r="C50" s="243" t="s">
        <v>257</v>
      </c>
      <c r="D50" s="186">
        <v>5915433</v>
      </c>
      <c r="E50" s="186" t="s">
        <v>131</v>
      </c>
      <c r="F50" s="248" t="s">
        <v>141</v>
      </c>
      <c r="G50" s="143" t="s">
        <v>142</v>
      </c>
      <c r="H50" s="245">
        <v>141.47279999999998</v>
      </c>
      <c r="I50" s="246"/>
      <c r="J50" s="246"/>
      <c r="K50" s="247" t="str">
        <f t="shared" si="3"/>
        <v/>
      </c>
      <c r="L50" s="93"/>
    </row>
    <row r="51" spans="1:13" s="151" customFormat="1" x14ac:dyDescent="0.25">
      <c r="A51" s="209"/>
      <c r="B51" s="173"/>
      <c r="C51" s="243" t="s">
        <v>258</v>
      </c>
      <c r="D51" s="186">
        <v>5914344</v>
      </c>
      <c r="E51" s="186" t="s">
        <v>131</v>
      </c>
      <c r="F51" s="248" t="s">
        <v>162</v>
      </c>
      <c r="G51" s="143" t="s">
        <v>163</v>
      </c>
      <c r="H51" s="245">
        <v>9195.7319999999982</v>
      </c>
      <c r="I51" s="246"/>
      <c r="J51" s="246"/>
      <c r="K51" s="247" t="str">
        <f t="shared" si="3"/>
        <v/>
      </c>
      <c r="L51" s="93"/>
    </row>
    <row r="52" spans="1:13" s="151" customFormat="1" x14ac:dyDescent="0.25">
      <c r="A52" s="209"/>
      <c r="B52" s="173"/>
      <c r="C52" s="243" t="s">
        <v>259</v>
      </c>
      <c r="D52" s="186" t="s">
        <v>175</v>
      </c>
      <c r="E52" s="186" t="s">
        <v>347</v>
      </c>
      <c r="F52" s="249" t="s">
        <v>173</v>
      </c>
      <c r="G52" s="143" t="s">
        <v>142</v>
      </c>
      <c r="H52" s="245">
        <v>141.47279999999998</v>
      </c>
      <c r="I52" s="246"/>
      <c r="J52" s="246"/>
      <c r="K52" s="247" t="str">
        <f t="shared" si="3"/>
        <v/>
      </c>
      <c r="L52" s="93"/>
    </row>
    <row r="53" spans="1:13" s="151" customFormat="1" ht="30" x14ac:dyDescent="0.25">
      <c r="A53" s="209"/>
      <c r="B53" s="173"/>
      <c r="C53" s="243" t="s">
        <v>260</v>
      </c>
      <c r="D53" s="185" t="s">
        <v>348</v>
      </c>
      <c r="E53" s="185" t="s">
        <v>347</v>
      </c>
      <c r="F53" s="248" t="s">
        <v>375</v>
      </c>
      <c r="G53" s="143" t="s">
        <v>134</v>
      </c>
      <c r="H53" s="245">
        <v>25.200000000000003</v>
      </c>
      <c r="I53" s="246"/>
      <c r="J53" s="246"/>
      <c r="K53" s="247" t="str">
        <f t="shared" si="3"/>
        <v/>
      </c>
      <c r="L53" s="93"/>
    </row>
    <row r="54" spans="1:13" s="151" customFormat="1" x14ac:dyDescent="0.25">
      <c r="A54" s="209"/>
      <c r="B54" s="173"/>
      <c r="C54" s="243" t="s">
        <v>278</v>
      </c>
      <c r="D54" s="185">
        <v>407819</v>
      </c>
      <c r="E54" s="185" t="s">
        <v>131</v>
      </c>
      <c r="F54" s="248" t="s">
        <v>232</v>
      </c>
      <c r="G54" s="143" t="s">
        <v>135</v>
      </c>
      <c r="H54" s="245">
        <v>34812.506999999998</v>
      </c>
      <c r="I54" s="246"/>
      <c r="J54" s="246"/>
      <c r="K54" s="247" t="str">
        <f t="shared" si="3"/>
        <v/>
      </c>
      <c r="L54" s="93"/>
      <c r="M54" s="258"/>
    </row>
    <row r="55" spans="1:13" s="151" customFormat="1" ht="32.25" customHeight="1" x14ac:dyDescent="0.25">
      <c r="A55" s="209"/>
      <c r="B55" s="173"/>
      <c r="C55" s="243" t="s">
        <v>279</v>
      </c>
      <c r="D55" s="185">
        <v>94973</v>
      </c>
      <c r="E55" s="185" t="s">
        <v>24</v>
      </c>
      <c r="F55" s="248" t="s">
        <v>361</v>
      </c>
      <c r="G55" s="143" t="s">
        <v>130</v>
      </c>
      <c r="H55" s="245">
        <v>58.946999999999996</v>
      </c>
      <c r="I55" s="246"/>
      <c r="J55" s="246"/>
      <c r="K55" s="247" t="str">
        <f t="shared" si="3"/>
        <v/>
      </c>
      <c r="L55" s="93"/>
    </row>
    <row r="56" spans="1:13" s="151" customFormat="1" ht="30" x14ac:dyDescent="0.25">
      <c r="A56" s="209"/>
      <c r="B56" s="173"/>
      <c r="C56" s="243" t="s">
        <v>280</v>
      </c>
      <c r="D56" s="185">
        <v>1106088</v>
      </c>
      <c r="E56" s="185" t="s">
        <v>131</v>
      </c>
      <c r="F56" s="248" t="s">
        <v>234</v>
      </c>
      <c r="G56" s="143" t="s">
        <v>130</v>
      </c>
      <c r="H56" s="245">
        <v>58.946999999999996</v>
      </c>
      <c r="I56" s="246"/>
      <c r="J56" s="246"/>
      <c r="K56" s="247" t="str">
        <f t="shared" si="3"/>
        <v/>
      </c>
      <c r="L56" s="93"/>
    </row>
    <row r="57" spans="1:13" s="151" customFormat="1" ht="60" x14ac:dyDescent="0.25">
      <c r="A57" s="209"/>
      <c r="B57" s="173"/>
      <c r="C57" s="243" t="s">
        <v>354</v>
      </c>
      <c r="D57" s="185" t="s">
        <v>352</v>
      </c>
      <c r="E57" s="185" t="s">
        <v>351</v>
      </c>
      <c r="F57" s="248" t="s">
        <v>350</v>
      </c>
      <c r="G57" s="143" t="s">
        <v>130</v>
      </c>
      <c r="H57" s="245">
        <v>58.946999999999996</v>
      </c>
      <c r="I57" s="246"/>
      <c r="J57" s="246"/>
      <c r="K57" s="247" t="str">
        <f t="shared" si="3"/>
        <v/>
      </c>
      <c r="L57" s="93"/>
    </row>
    <row r="58" spans="1:13" s="151" customFormat="1" x14ac:dyDescent="0.25">
      <c r="A58" s="209"/>
      <c r="B58" s="173"/>
      <c r="C58" s="243" t="s">
        <v>266</v>
      </c>
      <c r="D58" s="186"/>
      <c r="E58" s="186"/>
      <c r="F58" s="257" t="s">
        <v>265</v>
      </c>
      <c r="G58" s="143"/>
      <c r="H58" s="245"/>
      <c r="I58" s="246"/>
      <c r="J58" s="246"/>
      <c r="K58" s="247"/>
      <c r="L58" s="93"/>
    </row>
    <row r="59" spans="1:13" s="151" customFormat="1" x14ac:dyDescent="0.25">
      <c r="A59" s="209"/>
      <c r="B59" s="173"/>
      <c r="C59" s="243" t="s">
        <v>267</v>
      </c>
      <c r="D59" s="186">
        <v>4805767</v>
      </c>
      <c r="E59" s="186" t="s">
        <v>131</v>
      </c>
      <c r="F59" s="248" t="s">
        <v>261</v>
      </c>
      <c r="G59" s="143" t="s">
        <v>130</v>
      </c>
      <c r="H59" s="245">
        <v>192.53016534375001</v>
      </c>
      <c r="I59" s="246"/>
      <c r="J59" s="246"/>
      <c r="K59" s="247" t="str">
        <f t="shared" ref="K59:K72" si="4">IF(J59="","",J59/$J$134)</f>
        <v/>
      </c>
      <c r="L59" s="93"/>
    </row>
    <row r="60" spans="1:13" s="151" customFormat="1" ht="30" x14ac:dyDescent="0.25">
      <c r="A60" s="209"/>
      <c r="B60" s="173"/>
      <c r="C60" s="243" t="s">
        <v>268</v>
      </c>
      <c r="D60" s="186">
        <v>2003838</v>
      </c>
      <c r="E60" s="186" t="s">
        <v>131</v>
      </c>
      <c r="F60" s="248" t="s">
        <v>262</v>
      </c>
      <c r="G60" s="143" t="s">
        <v>138</v>
      </c>
      <c r="H60" s="245">
        <v>37.700000000000003</v>
      </c>
      <c r="I60" s="246"/>
      <c r="J60" s="246"/>
      <c r="K60" s="247" t="str">
        <f t="shared" si="4"/>
        <v/>
      </c>
      <c r="L60" s="93"/>
    </row>
    <row r="61" spans="1:13" s="151" customFormat="1" x14ac:dyDescent="0.25">
      <c r="A61" s="209"/>
      <c r="B61" s="173"/>
      <c r="C61" s="243" t="s">
        <v>269</v>
      </c>
      <c r="D61" s="186">
        <v>4815671</v>
      </c>
      <c r="E61" s="186" t="s">
        <v>131</v>
      </c>
      <c r="F61" s="248" t="s">
        <v>263</v>
      </c>
      <c r="G61" s="143" t="s">
        <v>130</v>
      </c>
      <c r="H61" s="245">
        <v>158.08016534375002</v>
      </c>
      <c r="I61" s="246"/>
      <c r="J61" s="246"/>
      <c r="K61" s="247" t="str">
        <f t="shared" si="4"/>
        <v/>
      </c>
      <c r="L61" s="93"/>
    </row>
    <row r="62" spans="1:13" s="151" customFormat="1" x14ac:dyDescent="0.25">
      <c r="A62" s="209"/>
      <c r="B62" s="173"/>
      <c r="C62" s="243" t="s">
        <v>270</v>
      </c>
      <c r="D62" s="186">
        <v>1600990</v>
      </c>
      <c r="E62" s="186" t="s">
        <v>131</v>
      </c>
      <c r="F62" s="248" t="s">
        <v>136</v>
      </c>
      <c r="G62" s="143" t="s">
        <v>130</v>
      </c>
      <c r="H62" s="245">
        <v>113.96420000000001</v>
      </c>
      <c r="I62" s="246"/>
      <c r="J62" s="246"/>
      <c r="K62" s="247" t="str">
        <f t="shared" si="4"/>
        <v/>
      </c>
      <c r="L62" s="93"/>
    </row>
    <row r="63" spans="1:13" s="151" customFormat="1" ht="30" x14ac:dyDescent="0.25">
      <c r="A63" s="209"/>
      <c r="B63" s="173"/>
      <c r="C63" s="243" t="s">
        <v>271</v>
      </c>
      <c r="D63" s="186">
        <v>5915433</v>
      </c>
      <c r="E63" s="186" t="s">
        <v>131</v>
      </c>
      <c r="F63" s="248" t="s">
        <v>141</v>
      </c>
      <c r="G63" s="143" t="s">
        <v>142</v>
      </c>
      <c r="H63" s="245">
        <v>273.51407999999998</v>
      </c>
      <c r="I63" s="246"/>
      <c r="J63" s="246"/>
      <c r="K63" s="247" t="str">
        <f t="shared" si="4"/>
        <v/>
      </c>
      <c r="L63" s="93"/>
    </row>
    <row r="64" spans="1:13" s="151" customFormat="1" x14ac:dyDescent="0.25">
      <c r="A64" s="209"/>
      <c r="B64" s="173"/>
      <c r="C64" s="243" t="s">
        <v>272</v>
      </c>
      <c r="D64" s="186">
        <v>5914344</v>
      </c>
      <c r="E64" s="186" t="s">
        <v>131</v>
      </c>
      <c r="F64" s="248" t="s">
        <v>162</v>
      </c>
      <c r="G64" s="143" t="s">
        <v>163</v>
      </c>
      <c r="H64" s="245">
        <v>17778.415199999999</v>
      </c>
      <c r="I64" s="246"/>
      <c r="J64" s="246"/>
      <c r="K64" s="247" t="str">
        <f t="shared" si="4"/>
        <v/>
      </c>
      <c r="L64" s="93"/>
    </row>
    <row r="65" spans="1:13" s="151" customFormat="1" ht="30" customHeight="1" x14ac:dyDescent="0.25">
      <c r="A65" s="209"/>
      <c r="B65" s="173"/>
      <c r="C65" s="243" t="s">
        <v>273</v>
      </c>
      <c r="D65" s="186" t="s">
        <v>175</v>
      </c>
      <c r="E65" s="186" t="s">
        <v>347</v>
      </c>
      <c r="F65" s="249" t="s">
        <v>173</v>
      </c>
      <c r="G65" s="143" t="s">
        <v>142</v>
      </c>
      <c r="H65" s="245">
        <v>273.51407999999998</v>
      </c>
      <c r="I65" s="246"/>
      <c r="J65" s="246"/>
      <c r="K65" s="247" t="str">
        <f t="shared" si="4"/>
        <v/>
      </c>
      <c r="L65" s="93"/>
    </row>
    <row r="66" spans="1:13" s="151" customFormat="1" ht="30" x14ac:dyDescent="0.25">
      <c r="A66" s="209"/>
      <c r="B66" s="173"/>
      <c r="C66" s="243" t="s">
        <v>274</v>
      </c>
      <c r="D66" s="185" t="s">
        <v>348</v>
      </c>
      <c r="E66" s="185" t="s">
        <v>347</v>
      </c>
      <c r="F66" s="248" t="s">
        <v>375</v>
      </c>
      <c r="G66" s="143" t="s">
        <v>134</v>
      </c>
      <c r="H66" s="245">
        <v>48.720000000000006</v>
      </c>
      <c r="I66" s="246"/>
      <c r="J66" s="246"/>
      <c r="K66" s="247" t="str">
        <f t="shared" si="4"/>
        <v/>
      </c>
      <c r="L66" s="93"/>
    </row>
    <row r="67" spans="1:13" s="151" customFormat="1" x14ac:dyDescent="0.25">
      <c r="A67" s="209"/>
      <c r="B67" s="173"/>
      <c r="C67" s="243" t="s">
        <v>275</v>
      </c>
      <c r="D67" s="185">
        <v>407819</v>
      </c>
      <c r="E67" s="185" t="s">
        <v>131</v>
      </c>
      <c r="F67" s="248" t="s">
        <v>232</v>
      </c>
      <c r="G67" s="143" t="s">
        <v>135</v>
      </c>
      <c r="H67" s="245">
        <v>67304.180200000003</v>
      </c>
      <c r="I67" s="246"/>
      <c r="J67" s="246"/>
      <c r="K67" s="247" t="str">
        <f t="shared" si="4"/>
        <v/>
      </c>
      <c r="L67" s="93"/>
    </row>
    <row r="68" spans="1:13" s="151" customFormat="1" ht="36.75" customHeight="1" x14ac:dyDescent="0.25">
      <c r="A68" s="209"/>
      <c r="B68" s="173"/>
      <c r="C68" s="243" t="s">
        <v>276</v>
      </c>
      <c r="D68" s="185">
        <v>94973</v>
      </c>
      <c r="E68" s="185" t="s">
        <v>24</v>
      </c>
      <c r="F68" s="248" t="s">
        <v>361</v>
      </c>
      <c r="G68" s="143" t="s">
        <v>130</v>
      </c>
      <c r="H68" s="245">
        <v>113.96420000000001</v>
      </c>
      <c r="I68" s="246"/>
      <c r="J68" s="246"/>
      <c r="K68" s="247" t="str">
        <f t="shared" si="4"/>
        <v/>
      </c>
      <c r="L68" s="93"/>
    </row>
    <row r="69" spans="1:13" s="151" customFormat="1" ht="30" x14ac:dyDescent="0.25">
      <c r="A69" s="209"/>
      <c r="B69" s="173"/>
      <c r="C69" s="243" t="s">
        <v>277</v>
      </c>
      <c r="D69" s="185">
        <v>1106088</v>
      </c>
      <c r="E69" s="185" t="s">
        <v>131</v>
      </c>
      <c r="F69" s="248" t="s">
        <v>234</v>
      </c>
      <c r="G69" s="143" t="s">
        <v>130</v>
      </c>
      <c r="H69" s="245">
        <v>113.96420000000001</v>
      </c>
      <c r="I69" s="246"/>
      <c r="J69" s="246"/>
      <c r="K69" s="247" t="str">
        <f t="shared" si="4"/>
        <v/>
      </c>
      <c r="L69" s="93"/>
    </row>
    <row r="70" spans="1:13" s="151" customFormat="1" ht="60" x14ac:dyDescent="0.25">
      <c r="A70" s="209"/>
      <c r="B70" s="173"/>
      <c r="C70" s="250" t="s">
        <v>353</v>
      </c>
      <c r="D70" s="204" t="s">
        <v>352</v>
      </c>
      <c r="E70" s="204" t="s">
        <v>351</v>
      </c>
      <c r="F70" s="259" t="s">
        <v>350</v>
      </c>
      <c r="G70" s="252" t="s">
        <v>130</v>
      </c>
      <c r="H70" s="253">
        <v>113.96420000000001</v>
      </c>
      <c r="I70" s="254"/>
      <c r="J70" s="254"/>
      <c r="K70" s="255" t="str">
        <f t="shared" si="4"/>
        <v/>
      </c>
      <c r="L70" s="93"/>
    </row>
    <row r="71" spans="1:13" s="148" customFormat="1" x14ac:dyDescent="0.25">
      <c r="A71" s="173"/>
      <c r="B71" s="173"/>
      <c r="C71" s="237">
        <v>3</v>
      </c>
      <c r="D71" s="203"/>
      <c r="E71" s="203"/>
      <c r="F71" s="238" t="s">
        <v>331</v>
      </c>
      <c r="G71" s="256"/>
      <c r="H71" s="241"/>
      <c r="I71" s="241"/>
      <c r="J71" s="240"/>
      <c r="K71" s="260" t="str">
        <f t="shared" si="4"/>
        <v/>
      </c>
      <c r="L71" s="93"/>
      <c r="M71" s="151"/>
    </row>
    <row r="72" spans="1:13" s="151" customFormat="1" x14ac:dyDescent="0.25">
      <c r="A72" s="209"/>
      <c r="B72" s="173"/>
      <c r="C72" s="243" t="s">
        <v>25</v>
      </c>
      <c r="D72" s="186">
        <v>3806402</v>
      </c>
      <c r="E72" s="186" t="s">
        <v>131</v>
      </c>
      <c r="F72" s="248" t="s">
        <v>154</v>
      </c>
      <c r="G72" s="143" t="s">
        <v>134</v>
      </c>
      <c r="H72" s="245">
        <v>1375</v>
      </c>
      <c r="I72" s="246"/>
      <c r="J72" s="246"/>
      <c r="K72" s="247" t="str">
        <f t="shared" si="4"/>
        <v/>
      </c>
      <c r="L72" s="93"/>
    </row>
    <row r="73" spans="1:13" s="151" customFormat="1" x14ac:dyDescent="0.25">
      <c r="A73" s="209"/>
      <c r="B73" s="173"/>
      <c r="C73" s="243" t="s">
        <v>26</v>
      </c>
      <c r="D73" s="185"/>
      <c r="E73" s="185"/>
      <c r="F73" s="257" t="s">
        <v>192</v>
      </c>
      <c r="G73" s="143"/>
      <c r="H73" s="245"/>
      <c r="I73" s="246"/>
      <c r="J73" s="246"/>
      <c r="K73" s="247"/>
      <c r="L73" s="93"/>
    </row>
    <row r="74" spans="1:13" s="151" customFormat="1" x14ac:dyDescent="0.25">
      <c r="A74" s="209"/>
      <c r="B74" s="173"/>
      <c r="C74" s="243" t="s">
        <v>222</v>
      </c>
      <c r="D74" s="186">
        <v>1600990</v>
      </c>
      <c r="E74" s="186" t="s">
        <v>131</v>
      </c>
      <c r="F74" s="248" t="s">
        <v>136</v>
      </c>
      <c r="G74" s="143" t="s">
        <v>130</v>
      </c>
      <c r="H74" s="245">
        <v>1</v>
      </c>
      <c r="I74" s="246"/>
      <c r="J74" s="246"/>
      <c r="K74" s="247" t="str">
        <f t="shared" ref="K74:K81" si="5">IF(J74="","",J74/$J$134)</f>
        <v/>
      </c>
      <c r="L74" s="93"/>
    </row>
    <row r="75" spans="1:13" s="151" customFormat="1" ht="30" x14ac:dyDescent="0.25">
      <c r="A75" s="209"/>
      <c r="B75" s="173"/>
      <c r="C75" s="243" t="s">
        <v>223</v>
      </c>
      <c r="D75" s="186">
        <v>5915433</v>
      </c>
      <c r="E75" s="186" t="s">
        <v>131</v>
      </c>
      <c r="F75" s="248" t="s">
        <v>141</v>
      </c>
      <c r="G75" s="143" t="s">
        <v>142</v>
      </c>
      <c r="H75" s="245">
        <v>2.4</v>
      </c>
      <c r="I75" s="246"/>
      <c r="J75" s="246"/>
      <c r="K75" s="247" t="str">
        <f t="shared" si="5"/>
        <v/>
      </c>
      <c r="L75" s="93"/>
    </row>
    <row r="76" spans="1:13" s="151" customFormat="1" x14ac:dyDescent="0.25">
      <c r="A76" s="209"/>
      <c r="B76" s="173"/>
      <c r="C76" s="243" t="s">
        <v>224</v>
      </c>
      <c r="D76" s="186">
        <v>5914344</v>
      </c>
      <c r="E76" s="186" t="s">
        <v>131</v>
      </c>
      <c r="F76" s="248" t="s">
        <v>162</v>
      </c>
      <c r="G76" s="143" t="s">
        <v>163</v>
      </c>
      <c r="H76" s="245">
        <v>156</v>
      </c>
      <c r="I76" s="246"/>
      <c r="J76" s="246"/>
      <c r="K76" s="247" t="str">
        <f t="shared" si="5"/>
        <v/>
      </c>
      <c r="L76" s="93"/>
    </row>
    <row r="77" spans="1:13" s="151" customFormat="1" x14ac:dyDescent="0.25">
      <c r="A77" s="209"/>
      <c r="B77" s="173"/>
      <c r="C77" s="243" t="s">
        <v>225</v>
      </c>
      <c r="D77" s="186" t="s">
        <v>175</v>
      </c>
      <c r="E77" s="186" t="s">
        <v>347</v>
      </c>
      <c r="F77" s="249" t="s">
        <v>173</v>
      </c>
      <c r="G77" s="143" t="s">
        <v>142</v>
      </c>
      <c r="H77" s="245">
        <v>2.4</v>
      </c>
      <c r="I77" s="246"/>
      <c r="J77" s="246"/>
      <c r="K77" s="247" t="str">
        <f t="shared" si="5"/>
        <v/>
      </c>
      <c r="L77" s="93"/>
    </row>
    <row r="78" spans="1:13" s="151" customFormat="1" x14ac:dyDescent="0.25">
      <c r="A78" s="209"/>
      <c r="B78" s="173"/>
      <c r="C78" s="243" t="s">
        <v>226</v>
      </c>
      <c r="D78" s="186">
        <v>1600408</v>
      </c>
      <c r="E78" s="186" t="s">
        <v>131</v>
      </c>
      <c r="F78" s="248" t="s">
        <v>137</v>
      </c>
      <c r="G78" s="143" t="s">
        <v>134</v>
      </c>
      <c r="H78" s="245">
        <v>11.111111111111111</v>
      </c>
      <c r="I78" s="246"/>
      <c r="J78" s="246"/>
      <c r="K78" s="247" t="str">
        <f t="shared" si="5"/>
        <v/>
      </c>
      <c r="L78" s="93"/>
    </row>
    <row r="79" spans="1:13" s="151" customFormat="1" x14ac:dyDescent="0.25">
      <c r="A79" s="209"/>
      <c r="B79" s="173"/>
      <c r="C79" s="243" t="s">
        <v>227</v>
      </c>
      <c r="D79" s="186">
        <v>3806402</v>
      </c>
      <c r="E79" s="186" t="s">
        <v>131</v>
      </c>
      <c r="F79" s="248" t="s">
        <v>154</v>
      </c>
      <c r="G79" s="143" t="s">
        <v>134</v>
      </c>
      <c r="H79" s="245">
        <v>11.111111111111111</v>
      </c>
      <c r="I79" s="246"/>
      <c r="J79" s="246"/>
      <c r="K79" s="247" t="str">
        <f t="shared" si="5"/>
        <v/>
      </c>
      <c r="L79" s="93"/>
    </row>
    <row r="80" spans="1:13" s="151" customFormat="1" x14ac:dyDescent="0.25">
      <c r="A80" s="209"/>
      <c r="B80" s="173"/>
      <c r="C80" s="243" t="s">
        <v>228</v>
      </c>
      <c r="D80" s="185" t="s">
        <v>194</v>
      </c>
      <c r="E80" s="185" t="s">
        <v>347</v>
      </c>
      <c r="F80" s="249" t="s">
        <v>181</v>
      </c>
      <c r="G80" s="143" t="s">
        <v>135</v>
      </c>
      <c r="H80" s="245">
        <v>465</v>
      </c>
      <c r="I80" s="246"/>
      <c r="J80" s="246"/>
      <c r="K80" s="247" t="str">
        <f t="shared" si="5"/>
        <v/>
      </c>
      <c r="L80" s="93"/>
    </row>
    <row r="81" spans="1:13" s="151" customFormat="1" ht="47.25" customHeight="1" x14ac:dyDescent="0.25">
      <c r="A81" s="209"/>
      <c r="B81" s="173"/>
      <c r="C81" s="243" t="s">
        <v>229</v>
      </c>
      <c r="D81" s="186">
        <v>1107748</v>
      </c>
      <c r="E81" s="186" t="s">
        <v>131</v>
      </c>
      <c r="F81" s="248" t="s">
        <v>156</v>
      </c>
      <c r="G81" s="143" t="s">
        <v>130</v>
      </c>
      <c r="H81" s="245">
        <v>3</v>
      </c>
      <c r="I81" s="246"/>
      <c r="J81" s="246"/>
      <c r="K81" s="247" t="str">
        <f t="shared" si="5"/>
        <v/>
      </c>
      <c r="L81" s="93"/>
    </row>
    <row r="82" spans="1:13" s="151" customFormat="1" x14ac:dyDescent="0.25">
      <c r="A82" s="209"/>
      <c r="B82" s="173"/>
      <c r="C82" s="243" t="s">
        <v>27</v>
      </c>
      <c r="D82" s="186"/>
      <c r="E82" s="186"/>
      <c r="F82" s="261" t="s">
        <v>218</v>
      </c>
      <c r="G82" s="143"/>
      <c r="H82" s="245"/>
      <c r="I82" s="246"/>
      <c r="J82" s="246"/>
      <c r="K82" s="247"/>
      <c r="L82" s="93"/>
    </row>
    <row r="83" spans="1:13" s="151" customFormat="1" x14ac:dyDescent="0.25">
      <c r="A83" s="209"/>
      <c r="B83" s="173"/>
      <c r="C83" s="243" t="s">
        <v>237</v>
      </c>
      <c r="D83" s="186">
        <v>1600990</v>
      </c>
      <c r="E83" s="186" t="s">
        <v>131</v>
      </c>
      <c r="F83" s="248" t="s">
        <v>136</v>
      </c>
      <c r="G83" s="143" t="s">
        <v>130</v>
      </c>
      <c r="H83" s="245">
        <v>5</v>
      </c>
      <c r="I83" s="246"/>
      <c r="J83" s="246"/>
      <c r="K83" s="247" t="str">
        <f t="shared" ref="K83:K92" si="6">IF(J83="","",J83/$J$134)</f>
        <v/>
      </c>
      <c r="L83" s="93"/>
    </row>
    <row r="84" spans="1:13" s="151" customFormat="1" ht="30" x14ac:dyDescent="0.25">
      <c r="A84" s="209"/>
      <c r="B84" s="173"/>
      <c r="C84" s="243" t="s">
        <v>238</v>
      </c>
      <c r="D84" s="186">
        <v>5915433</v>
      </c>
      <c r="E84" s="186" t="s">
        <v>131</v>
      </c>
      <c r="F84" s="248" t="s">
        <v>141</v>
      </c>
      <c r="G84" s="143" t="s">
        <v>142</v>
      </c>
      <c r="H84" s="245">
        <v>12</v>
      </c>
      <c r="I84" s="246"/>
      <c r="J84" s="246"/>
      <c r="K84" s="247" t="str">
        <f t="shared" si="6"/>
        <v/>
      </c>
      <c r="L84" s="93"/>
    </row>
    <row r="85" spans="1:13" s="151" customFormat="1" x14ac:dyDescent="0.25">
      <c r="A85" s="209"/>
      <c r="B85" s="173"/>
      <c r="C85" s="243" t="s">
        <v>239</v>
      </c>
      <c r="D85" s="186">
        <v>5914344</v>
      </c>
      <c r="E85" s="186" t="s">
        <v>131</v>
      </c>
      <c r="F85" s="248" t="s">
        <v>162</v>
      </c>
      <c r="G85" s="143" t="s">
        <v>163</v>
      </c>
      <c r="H85" s="245">
        <v>780</v>
      </c>
      <c r="I85" s="246"/>
      <c r="J85" s="246"/>
      <c r="K85" s="247" t="str">
        <f t="shared" si="6"/>
        <v/>
      </c>
      <c r="L85" s="93"/>
    </row>
    <row r="86" spans="1:13" s="151" customFormat="1" x14ac:dyDescent="0.25">
      <c r="A86" s="209"/>
      <c r="B86" s="173"/>
      <c r="C86" s="243" t="s">
        <v>240</v>
      </c>
      <c r="D86" s="186" t="s">
        <v>175</v>
      </c>
      <c r="E86" s="186" t="s">
        <v>347</v>
      </c>
      <c r="F86" s="249" t="s">
        <v>173</v>
      </c>
      <c r="G86" s="143" t="s">
        <v>142</v>
      </c>
      <c r="H86" s="245">
        <v>12</v>
      </c>
      <c r="I86" s="246"/>
      <c r="J86" s="246"/>
      <c r="K86" s="247" t="str">
        <f t="shared" si="6"/>
        <v/>
      </c>
      <c r="L86" s="93"/>
    </row>
    <row r="87" spans="1:13" s="151" customFormat="1" x14ac:dyDescent="0.25">
      <c r="A87" s="209"/>
      <c r="B87" s="173"/>
      <c r="C87" s="243" t="s">
        <v>241</v>
      </c>
      <c r="D87" s="186">
        <v>1600408</v>
      </c>
      <c r="E87" s="186" t="s">
        <v>131</v>
      </c>
      <c r="F87" s="248" t="s">
        <v>137</v>
      </c>
      <c r="G87" s="143" t="s">
        <v>134</v>
      </c>
      <c r="H87" s="245">
        <v>55.56</v>
      </c>
      <c r="I87" s="246"/>
      <c r="J87" s="246"/>
      <c r="K87" s="247" t="str">
        <f t="shared" si="6"/>
        <v/>
      </c>
      <c r="L87" s="93"/>
    </row>
    <row r="88" spans="1:13" s="151" customFormat="1" x14ac:dyDescent="0.25">
      <c r="A88" s="209"/>
      <c r="B88" s="173"/>
      <c r="C88" s="243" t="s">
        <v>242</v>
      </c>
      <c r="D88" s="186">
        <v>3806402</v>
      </c>
      <c r="E88" s="186" t="s">
        <v>131</v>
      </c>
      <c r="F88" s="248" t="s">
        <v>154</v>
      </c>
      <c r="G88" s="143" t="s">
        <v>134</v>
      </c>
      <c r="H88" s="245">
        <v>55.56</v>
      </c>
      <c r="I88" s="246"/>
      <c r="J88" s="246"/>
      <c r="K88" s="247" t="str">
        <f t="shared" si="6"/>
        <v/>
      </c>
      <c r="L88" s="93"/>
    </row>
    <row r="89" spans="1:13" s="151" customFormat="1" x14ac:dyDescent="0.25">
      <c r="A89" s="209"/>
      <c r="B89" s="173"/>
      <c r="C89" s="243" t="s">
        <v>243</v>
      </c>
      <c r="D89" s="185" t="s">
        <v>194</v>
      </c>
      <c r="E89" s="185" t="s">
        <v>347</v>
      </c>
      <c r="F89" s="249" t="s">
        <v>181</v>
      </c>
      <c r="G89" s="143" t="s">
        <v>135</v>
      </c>
      <c r="H89" s="245">
        <v>350</v>
      </c>
      <c r="I89" s="246"/>
      <c r="J89" s="246"/>
      <c r="K89" s="247" t="str">
        <f t="shared" si="6"/>
        <v/>
      </c>
      <c r="L89" s="93"/>
    </row>
    <row r="90" spans="1:13" s="151" customFormat="1" ht="45" x14ac:dyDescent="0.25">
      <c r="A90" s="209"/>
      <c r="B90" s="173"/>
      <c r="C90" s="243" t="s">
        <v>244</v>
      </c>
      <c r="D90" s="186">
        <v>1107748</v>
      </c>
      <c r="E90" s="186" t="s">
        <v>131</v>
      </c>
      <c r="F90" s="248" t="s">
        <v>156</v>
      </c>
      <c r="G90" s="143" t="s">
        <v>130</v>
      </c>
      <c r="H90" s="245">
        <v>12.5</v>
      </c>
      <c r="I90" s="246"/>
      <c r="J90" s="246"/>
      <c r="K90" s="247" t="str">
        <f t="shared" si="6"/>
        <v/>
      </c>
      <c r="L90" s="93"/>
    </row>
    <row r="91" spans="1:13" s="151" customFormat="1" x14ac:dyDescent="0.25">
      <c r="A91" s="209"/>
      <c r="B91" s="173"/>
      <c r="C91" s="250" t="s">
        <v>174</v>
      </c>
      <c r="D91" s="205" t="s">
        <v>250</v>
      </c>
      <c r="E91" s="204" t="s">
        <v>347</v>
      </c>
      <c r="F91" s="259" t="s">
        <v>340</v>
      </c>
      <c r="G91" s="252" t="s">
        <v>134</v>
      </c>
      <c r="H91" s="253">
        <v>1375</v>
      </c>
      <c r="I91" s="254"/>
      <c r="J91" s="254"/>
      <c r="K91" s="255" t="str">
        <f t="shared" si="6"/>
        <v/>
      </c>
      <c r="L91" s="93"/>
    </row>
    <row r="92" spans="1:13" s="148" customFormat="1" x14ac:dyDescent="0.25">
      <c r="A92" s="209"/>
      <c r="B92" s="173"/>
      <c r="C92" s="237">
        <v>4</v>
      </c>
      <c r="D92" s="203"/>
      <c r="E92" s="203"/>
      <c r="F92" s="238" t="s">
        <v>332</v>
      </c>
      <c r="G92" s="256"/>
      <c r="H92" s="241"/>
      <c r="I92" s="241"/>
      <c r="J92" s="240"/>
      <c r="K92" s="260" t="str">
        <f t="shared" si="6"/>
        <v/>
      </c>
      <c r="L92" s="93"/>
      <c r="M92" s="151"/>
    </row>
    <row r="93" spans="1:13" s="264" customFormat="1" x14ac:dyDescent="0.25">
      <c r="A93" s="262"/>
      <c r="B93" s="208"/>
      <c r="C93" s="243" t="s">
        <v>150</v>
      </c>
      <c r="D93" s="185"/>
      <c r="E93" s="185"/>
      <c r="F93" s="261" t="s">
        <v>251</v>
      </c>
      <c r="G93" s="143"/>
      <c r="H93" s="245"/>
      <c r="I93" s="246"/>
      <c r="J93" s="246"/>
      <c r="K93" s="247"/>
      <c r="L93" s="263"/>
    </row>
    <row r="94" spans="1:13" s="264" customFormat="1" ht="30" x14ac:dyDescent="0.25">
      <c r="A94" s="262"/>
      <c r="B94" s="208"/>
      <c r="C94" s="243" t="s">
        <v>245</v>
      </c>
      <c r="D94" s="185">
        <v>3108015</v>
      </c>
      <c r="E94" s="185" t="s">
        <v>131</v>
      </c>
      <c r="F94" s="248" t="s">
        <v>233</v>
      </c>
      <c r="G94" s="143" t="s">
        <v>134</v>
      </c>
      <c r="H94" s="245">
        <v>8.879999999999999</v>
      </c>
      <c r="I94" s="246"/>
      <c r="J94" s="246"/>
      <c r="K94" s="247" t="str">
        <f t="shared" ref="K94:K100" si="7">IF(J94="","",J94/$J$134)</f>
        <v/>
      </c>
      <c r="L94" s="263"/>
    </row>
    <row r="95" spans="1:13" s="264" customFormat="1" x14ac:dyDescent="0.25">
      <c r="A95" s="262"/>
      <c r="B95" s="208"/>
      <c r="C95" s="243" t="s">
        <v>246</v>
      </c>
      <c r="D95" s="185">
        <v>407819</v>
      </c>
      <c r="E95" s="185" t="s">
        <v>131</v>
      </c>
      <c r="F95" s="248" t="s">
        <v>232</v>
      </c>
      <c r="G95" s="143" t="s">
        <v>135</v>
      </c>
      <c r="H95" s="245">
        <v>96</v>
      </c>
      <c r="I95" s="246"/>
      <c r="J95" s="246"/>
      <c r="K95" s="247" t="str">
        <f t="shared" si="7"/>
        <v/>
      </c>
      <c r="L95" s="263"/>
    </row>
    <row r="96" spans="1:13" s="264" customFormat="1" ht="30" x14ac:dyDescent="0.25">
      <c r="A96" s="262"/>
      <c r="B96" s="208"/>
      <c r="C96" s="243" t="s">
        <v>247</v>
      </c>
      <c r="D96" s="185">
        <v>94973</v>
      </c>
      <c r="E96" s="185" t="s">
        <v>24</v>
      </c>
      <c r="F96" s="248" t="s">
        <v>361</v>
      </c>
      <c r="G96" s="143" t="s">
        <v>130</v>
      </c>
      <c r="H96" s="245">
        <v>0.72</v>
      </c>
      <c r="I96" s="246"/>
      <c r="J96" s="246"/>
      <c r="K96" s="247" t="str">
        <f t="shared" si="7"/>
        <v/>
      </c>
      <c r="L96" s="263"/>
    </row>
    <row r="97" spans="1:13" s="151" customFormat="1" ht="30" x14ac:dyDescent="0.25">
      <c r="A97" s="209"/>
      <c r="B97" s="173"/>
      <c r="C97" s="243" t="s">
        <v>248</v>
      </c>
      <c r="D97" s="185">
        <v>1108055</v>
      </c>
      <c r="E97" s="186" t="s">
        <v>131</v>
      </c>
      <c r="F97" s="248" t="s">
        <v>281</v>
      </c>
      <c r="G97" s="143" t="s">
        <v>130</v>
      </c>
      <c r="H97" s="245">
        <v>8.9999999999999993E-3</v>
      </c>
      <c r="I97" s="246"/>
      <c r="J97" s="246"/>
      <c r="K97" s="247" t="str">
        <f t="shared" si="7"/>
        <v/>
      </c>
      <c r="L97" s="93"/>
    </row>
    <row r="98" spans="1:13" s="264" customFormat="1" x14ac:dyDescent="0.25">
      <c r="A98" s="262"/>
      <c r="B98" s="208"/>
      <c r="C98" s="243" t="s">
        <v>249</v>
      </c>
      <c r="D98" s="185" t="s">
        <v>230</v>
      </c>
      <c r="E98" s="185" t="s">
        <v>347</v>
      </c>
      <c r="F98" s="249" t="s">
        <v>231</v>
      </c>
      <c r="G98" s="143" t="s">
        <v>147</v>
      </c>
      <c r="H98" s="245">
        <v>12</v>
      </c>
      <c r="I98" s="246"/>
      <c r="J98" s="246"/>
      <c r="K98" s="247" t="str">
        <f t="shared" si="7"/>
        <v/>
      </c>
      <c r="L98" s="263"/>
    </row>
    <row r="99" spans="1:13" s="264" customFormat="1" ht="60" x14ac:dyDescent="0.25">
      <c r="A99" s="262"/>
      <c r="B99" s="208"/>
      <c r="C99" s="250" t="s">
        <v>359</v>
      </c>
      <c r="D99" s="204" t="s">
        <v>352</v>
      </c>
      <c r="E99" s="204" t="s">
        <v>351</v>
      </c>
      <c r="F99" s="259" t="s">
        <v>350</v>
      </c>
      <c r="G99" s="252" t="s">
        <v>130</v>
      </c>
      <c r="H99" s="253">
        <v>0.72</v>
      </c>
      <c r="I99" s="254"/>
      <c r="J99" s="254"/>
      <c r="K99" s="255" t="str">
        <f t="shared" si="7"/>
        <v/>
      </c>
      <c r="L99" s="263"/>
    </row>
    <row r="100" spans="1:13" s="138" customFormat="1" x14ac:dyDescent="0.25">
      <c r="A100" s="262"/>
      <c r="B100" s="208"/>
      <c r="C100" s="237">
        <v>5</v>
      </c>
      <c r="D100" s="203"/>
      <c r="E100" s="203"/>
      <c r="F100" s="238" t="s">
        <v>286</v>
      </c>
      <c r="G100" s="239"/>
      <c r="H100" s="240"/>
      <c r="I100" s="240"/>
      <c r="J100" s="240"/>
      <c r="K100" s="260" t="str">
        <f t="shared" si="7"/>
        <v/>
      </c>
      <c r="L100" s="263"/>
      <c r="M100" s="264"/>
    </row>
    <row r="101" spans="1:13" s="264" customFormat="1" x14ac:dyDescent="0.25">
      <c r="A101" s="262"/>
      <c r="B101" s="208"/>
      <c r="C101" s="243" t="s">
        <v>39</v>
      </c>
      <c r="D101" s="186"/>
      <c r="E101" s="186"/>
      <c r="F101" s="261" t="s">
        <v>287</v>
      </c>
      <c r="G101" s="143"/>
      <c r="H101" s="245"/>
      <c r="I101" s="246"/>
      <c r="J101" s="246"/>
      <c r="K101" s="247"/>
      <c r="L101" s="263"/>
    </row>
    <row r="102" spans="1:13" s="264" customFormat="1" x14ac:dyDescent="0.25">
      <c r="A102" s="262"/>
      <c r="B102" s="208"/>
      <c r="C102" s="243" t="s">
        <v>288</v>
      </c>
      <c r="D102" s="186">
        <v>1600990</v>
      </c>
      <c r="E102" s="186" t="s">
        <v>131</v>
      </c>
      <c r="F102" s="248" t="s">
        <v>136</v>
      </c>
      <c r="G102" s="245" t="s">
        <v>130</v>
      </c>
      <c r="H102" s="246">
        <v>4.72</v>
      </c>
      <c r="I102" s="246"/>
      <c r="J102" s="246"/>
      <c r="K102" s="247" t="str">
        <f t="shared" ref="K102:K116" si="8">IF(J102="","",J102/$J$134)</f>
        <v/>
      </c>
      <c r="L102" s="263"/>
    </row>
    <row r="103" spans="1:13" s="264" customFormat="1" ht="30" x14ac:dyDescent="0.25">
      <c r="A103" s="262"/>
      <c r="B103" s="208"/>
      <c r="C103" s="243" t="s">
        <v>292</v>
      </c>
      <c r="D103" s="186">
        <v>5915433</v>
      </c>
      <c r="E103" s="186" t="s">
        <v>131</v>
      </c>
      <c r="F103" s="248" t="s">
        <v>141</v>
      </c>
      <c r="G103" s="143" t="s">
        <v>142</v>
      </c>
      <c r="H103" s="245">
        <v>11.327999999999999</v>
      </c>
      <c r="I103" s="246"/>
      <c r="J103" s="246"/>
      <c r="K103" s="247" t="str">
        <f t="shared" si="8"/>
        <v/>
      </c>
      <c r="L103" s="263"/>
    </row>
    <row r="104" spans="1:13" s="264" customFormat="1" x14ac:dyDescent="0.25">
      <c r="A104" s="262"/>
      <c r="B104" s="208"/>
      <c r="C104" s="243" t="s">
        <v>293</v>
      </c>
      <c r="D104" s="186">
        <v>5914344</v>
      </c>
      <c r="E104" s="186" t="s">
        <v>131</v>
      </c>
      <c r="F104" s="248" t="s">
        <v>162</v>
      </c>
      <c r="G104" s="143" t="s">
        <v>163</v>
      </c>
      <c r="H104" s="245">
        <v>736.32</v>
      </c>
      <c r="I104" s="246"/>
      <c r="J104" s="246"/>
      <c r="K104" s="247" t="str">
        <f t="shared" si="8"/>
        <v/>
      </c>
      <c r="L104" s="263"/>
    </row>
    <row r="105" spans="1:13" s="264" customFormat="1" x14ac:dyDescent="0.25">
      <c r="A105" s="262"/>
      <c r="B105" s="208"/>
      <c r="C105" s="243" t="s">
        <v>294</v>
      </c>
      <c r="D105" s="186" t="s">
        <v>175</v>
      </c>
      <c r="E105" s="186" t="s">
        <v>347</v>
      </c>
      <c r="F105" s="248" t="s">
        <v>173</v>
      </c>
      <c r="G105" s="143" t="s">
        <v>142</v>
      </c>
      <c r="H105" s="245">
        <v>11.327999999999999</v>
      </c>
      <c r="I105" s="246"/>
      <c r="J105" s="246"/>
      <c r="K105" s="247" t="str">
        <f t="shared" si="8"/>
        <v/>
      </c>
      <c r="L105" s="263"/>
    </row>
    <row r="106" spans="1:13" s="264" customFormat="1" x14ac:dyDescent="0.25">
      <c r="A106" s="262"/>
      <c r="B106" s="208"/>
      <c r="C106" s="243" t="s">
        <v>295</v>
      </c>
      <c r="D106" s="186">
        <v>1600408</v>
      </c>
      <c r="E106" s="186" t="s">
        <v>131</v>
      </c>
      <c r="F106" s="248" t="s">
        <v>137</v>
      </c>
      <c r="G106" s="245" t="s">
        <v>134</v>
      </c>
      <c r="H106" s="246">
        <v>17.66</v>
      </c>
      <c r="I106" s="246"/>
      <c r="J106" s="246"/>
      <c r="K106" s="247" t="str">
        <f t="shared" si="8"/>
        <v/>
      </c>
      <c r="L106" s="263"/>
    </row>
    <row r="107" spans="1:13" s="264" customFormat="1" x14ac:dyDescent="0.25">
      <c r="A107" s="262"/>
      <c r="B107" s="208"/>
      <c r="C107" s="243" t="s">
        <v>296</v>
      </c>
      <c r="D107" s="186">
        <v>3806402</v>
      </c>
      <c r="E107" s="186" t="s">
        <v>131</v>
      </c>
      <c r="F107" s="248" t="s">
        <v>154</v>
      </c>
      <c r="G107" s="245" t="s">
        <v>134</v>
      </c>
      <c r="H107" s="246">
        <v>17.66</v>
      </c>
      <c r="I107" s="246"/>
      <c r="J107" s="246"/>
      <c r="K107" s="247" t="str">
        <f t="shared" si="8"/>
        <v/>
      </c>
      <c r="L107" s="263"/>
    </row>
    <row r="108" spans="1:13" s="264" customFormat="1" ht="30" x14ac:dyDescent="0.25">
      <c r="A108" s="262"/>
      <c r="B108" s="208"/>
      <c r="C108" s="243" t="s">
        <v>297</v>
      </c>
      <c r="D108" s="185">
        <v>94973</v>
      </c>
      <c r="E108" s="185" t="s">
        <v>24</v>
      </c>
      <c r="F108" s="248" t="s">
        <v>361</v>
      </c>
      <c r="G108" s="143" t="s">
        <v>130</v>
      </c>
      <c r="H108" s="245">
        <v>5.0599999999999996</v>
      </c>
      <c r="I108" s="246"/>
      <c r="J108" s="246"/>
      <c r="K108" s="247" t="str">
        <f t="shared" si="8"/>
        <v/>
      </c>
      <c r="L108" s="263"/>
    </row>
    <row r="109" spans="1:13" s="264" customFormat="1" ht="30" x14ac:dyDescent="0.25">
      <c r="A109" s="262"/>
      <c r="B109" s="208"/>
      <c r="C109" s="243" t="s">
        <v>298</v>
      </c>
      <c r="D109" s="186">
        <v>1106088</v>
      </c>
      <c r="E109" s="185" t="s">
        <v>131</v>
      </c>
      <c r="F109" s="248" t="s">
        <v>234</v>
      </c>
      <c r="G109" s="245" t="s">
        <v>130</v>
      </c>
      <c r="H109" s="246">
        <v>5.0599999999999996</v>
      </c>
      <c r="I109" s="246"/>
      <c r="J109" s="246"/>
      <c r="K109" s="247" t="str">
        <f t="shared" si="8"/>
        <v/>
      </c>
      <c r="L109" s="263"/>
    </row>
    <row r="110" spans="1:13" s="264" customFormat="1" x14ac:dyDescent="0.25">
      <c r="A110" s="262"/>
      <c r="B110" s="208"/>
      <c r="C110" s="243" t="s">
        <v>299</v>
      </c>
      <c r="D110" s="186">
        <v>407819</v>
      </c>
      <c r="E110" s="185" t="s">
        <v>131</v>
      </c>
      <c r="F110" s="248" t="s">
        <v>232</v>
      </c>
      <c r="G110" s="245" t="s">
        <v>135</v>
      </c>
      <c r="H110" s="246">
        <v>514</v>
      </c>
      <c r="I110" s="246"/>
      <c r="J110" s="246"/>
      <c r="K110" s="247" t="str">
        <f t="shared" si="8"/>
        <v/>
      </c>
      <c r="L110" s="263"/>
    </row>
    <row r="111" spans="1:13" s="264" customFormat="1" x14ac:dyDescent="0.25">
      <c r="A111" s="262"/>
      <c r="B111" s="208"/>
      <c r="C111" s="243" t="s">
        <v>300</v>
      </c>
      <c r="D111" s="186" t="s">
        <v>289</v>
      </c>
      <c r="E111" s="185" t="s">
        <v>347</v>
      </c>
      <c r="F111" s="248" t="s">
        <v>290</v>
      </c>
      <c r="G111" s="245" t="s">
        <v>291</v>
      </c>
      <c r="H111" s="246">
        <v>32</v>
      </c>
      <c r="I111" s="246"/>
      <c r="J111" s="246"/>
      <c r="K111" s="247" t="str">
        <f t="shared" si="8"/>
        <v/>
      </c>
      <c r="L111" s="263"/>
    </row>
    <row r="112" spans="1:13" s="151" customFormat="1" ht="60" x14ac:dyDescent="0.25">
      <c r="A112" s="209"/>
      <c r="B112" s="173"/>
      <c r="C112" s="243" t="s">
        <v>357</v>
      </c>
      <c r="D112" s="185" t="s">
        <v>352</v>
      </c>
      <c r="E112" s="185" t="s">
        <v>351</v>
      </c>
      <c r="F112" s="248" t="s">
        <v>350</v>
      </c>
      <c r="G112" s="143" t="s">
        <v>130</v>
      </c>
      <c r="H112" s="245">
        <v>5.0599999999999996</v>
      </c>
      <c r="I112" s="246"/>
      <c r="J112" s="246"/>
      <c r="K112" s="265" t="str">
        <f>IF(J112="","",J112/$J$134)</f>
        <v/>
      </c>
      <c r="L112" s="93"/>
    </row>
    <row r="113" spans="1:13" s="264" customFormat="1" x14ac:dyDescent="0.25">
      <c r="A113" s="262"/>
      <c r="B113" s="208"/>
      <c r="C113" s="243" t="s">
        <v>41</v>
      </c>
      <c r="D113" s="186"/>
      <c r="E113" s="186"/>
      <c r="F113" s="261" t="s">
        <v>326</v>
      </c>
      <c r="G113" s="143"/>
      <c r="H113" s="245"/>
      <c r="I113" s="246"/>
      <c r="J113" s="246"/>
      <c r="K113" s="247" t="str">
        <f t="shared" si="8"/>
        <v/>
      </c>
      <c r="L113" s="263"/>
    </row>
    <row r="114" spans="1:13" s="264" customFormat="1" x14ac:dyDescent="0.25">
      <c r="A114" s="262"/>
      <c r="B114" s="208"/>
      <c r="C114" s="243" t="s">
        <v>301</v>
      </c>
      <c r="D114" s="186" t="s">
        <v>303</v>
      </c>
      <c r="E114" s="185" t="s">
        <v>347</v>
      </c>
      <c r="F114" s="249" t="s">
        <v>304</v>
      </c>
      <c r="G114" s="143" t="s">
        <v>291</v>
      </c>
      <c r="H114" s="245">
        <v>2</v>
      </c>
      <c r="I114" s="246"/>
      <c r="J114" s="246"/>
      <c r="K114" s="247" t="str">
        <f t="shared" si="8"/>
        <v/>
      </c>
      <c r="L114" s="263"/>
    </row>
    <row r="115" spans="1:13" s="264" customFormat="1" x14ac:dyDescent="0.25">
      <c r="A115" s="262"/>
      <c r="B115" s="208"/>
      <c r="C115" s="250" t="s">
        <v>302</v>
      </c>
      <c r="D115" s="205" t="s">
        <v>305</v>
      </c>
      <c r="E115" s="204" t="s">
        <v>347</v>
      </c>
      <c r="F115" s="251" t="s">
        <v>306</v>
      </c>
      <c r="G115" s="252" t="s">
        <v>291</v>
      </c>
      <c r="H115" s="253">
        <v>2</v>
      </c>
      <c r="I115" s="254"/>
      <c r="J115" s="254"/>
      <c r="K115" s="255" t="str">
        <f t="shared" si="8"/>
        <v/>
      </c>
      <c r="L115" s="263"/>
    </row>
    <row r="116" spans="1:13" s="138" customFormat="1" x14ac:dyDescent="0.25">
      <c r="A116" s="262"/>
      <c r="B116" s="208"/>
      <c r="C116" s="237">
        <v>6</v>
      </c>
      <c r="D116" s="203"/>
      <c r="E116" s="203"/>
      <c r="F116" s="238" t="s">
        <v>307</v>
      </c>
      <c r="G116" s="239"/>
      <c r="H116" s="240"/>
      <c r="I116" s="240"/>
      <c r="J116" s="240"/>
      <c r="K116" s="260" t="str">
        <f t="shared" si="8"/>
        <v/>
      </c>
      <c r="L116" s="263"/>
      <c r="M116" s="264"/>
    </row>
    <row r="117" spans="1:13" s="264" customFormat="1" x14ac:dyDescent="0.25">
      <c r="A117" s="262"/>
      <c r="B117" s="208"/>
      <c r="C117" s="243" t="s">
        <v>314</v>
      </c>
      <c r="D117" s="185"/>
      <c r="E117" s="185"/>
      <c r="F117" s="261" t="s">
        <v>308</v>
      </c>
      <c r="G117" s="143"/>
      <c r="H117" s="245"/>
      <c r="I117" s="246"/>
      <c r="J117" s="246"/>
      <c r="K117" s="247"/>
      <c r="L117" s="263"/>
    </row>
    <row r="118" spans="1:13" s="264" customFormat="1" x14ac:dyDescent="0.25">
      <c r="A118" s="262"/>
      <c r="B118" s="208"/>
      <c r="C118" s="243" t="s">
        <v>315</v>
      </c>
      <c r="D118" s="186">
        <v>1600408</v>
      </c>
      <c r="E118" s="186" t="s">
        <v>131</v>
      </c>
      <c r="F118" s="266" t="s">
        <v>137</v>
      </c>
      <c r="G118" s="143" t="s">
        <v>134</v>
      </c>
      <c r="H118" s="245">
        <v>2.2999999999999998</v>
      </c>
      <c r="I118" s="246"/>
      <c r="J118" s="246"/>
      <c r="K118" s="247" t="str">
        <f t="shared" ref="K118:K127" si="9">IF(J118="","",J118/$J$134)</f>
        <v/>
      </c>
      <c r="L118" s="263"/>
    </row>
    <row r="119" spans="1:13" s="264" customFormat="1" x14ac:dyDescent="0.25">
      <c r="A119" s="262"/>
      <c r="B119" s="208"/>
      <c r="C119" s="243" t="s">
        <v>316</v>
      </c>
      <c r="D119" s="185">
        <v>407819</v>
      </c>
      <c r="E119" s="186" t="s">
        <v>131</v>
      </c>
      <c r="F119" s="266" t="s">
        <v>232</v>
      </c>
      <c r="G119" s="143" t="s">
        <v>135</v>
      </c>
      <c r="H119" s="245">
        <v>326</v>
      </c>
      <c r="I119" s="246"/>
      <c r="J119" s="246"/>
      <c r="K119" s="247" t="str">
        <f t="shared" si="9"/>
        <v/>
      </c>
      <c r="L119" s="263"/>
    </row>
    <row r="120" spans="1:13" s="264" customFormat="1" ht="30" x14ac:dyDescent="0.25">
      <c r="A120" s="262"/>
      <c r="B120" s="208"/>
      <c r="C120" s="243" t="s">
        <v>317</v>
      </c>
      <c r="D120" s="185">
        <v>3108015</v>
      </c>
      <c r="E120" s="186" t="s">
        <v>131</v>
      </c>
      <c r="F120" s="266" t="s">
        <v>233</v>
      </c>
      <c r="G120" s="143" t="s">
        <v>134</v>
      </c>
      <c r="H120" s="245">
        <v>7.63</v>
      </c>
      <c r="I120" s="246"/>
      <c r="J120" s="246"/>
      <c r="K120" s="247" t="str">
        <f t="shared" si="9"/>
        <v/>
      </c>
      <c r="L120" s="263"/>
    </row>
    <row r="121" spans="1:13" s="264" customFormat="1" ht="45" x14ac:dyDescent="0.25">
      <c r="A121" s="262"/>
      <c r="B121" s="208"/>
      <c r="C121" s="243" t="s">
        <v>318</v>
      </c>
      <c r="D121" s="185" t="s">
        <v>360</v>
      </c>
      <c r="E121" s="185" t="s">
        <v>347</v>
      </c>
      <c r="F121" s="248" t="s">
        <v>372</v>
      </c>
      <c r="G121" s="143" t="s">
        <v>130</v>
      </c>
      <c r="H121" s="245">
        <v>1.42</v>
      </c>
      <c r="I121" s="246"/>
      <c r="J121" s="246"/>
      <c r="K121" s="247" t="str">
        <f t="shared" si="9"/>
        <v/>
      </c>
      <c r="L121" s="263"/>
    </row>
    <row r="122" spans="1:13" s="264" customFormat="1" ht="30" x14ac:dyDescent="0.25">
      <c r="A122" s="262"/>
      <c r="B122" s="208"/>
      <c r="C122" s="243" t="s">
        <v>319</v>
      </c>
      <c r="D122" s="185">
        <v>1106088</v>
      </c>
      <c r="E122" s="185" t="s">
        <v>131</v>
      </c>
      <c r="F122" s="266" t="s">
        <v>234</v>
      </c>
      <c r="G122" s="143" t="s">
        <v>130</v>
      </c>
      <c r="H122" s="245">
        <v>1.42</v>
      </c>
      <c r="I122" s="246"/>
      <c r="J122" s="246"/>
      <c r="K122" s="247" t="str">
        <f t="shared" si="9"/>
        <v/>
      </c>
      <c r="L122" s="263"/>
    </row>
    <row r="123" spans="1:13" s="264" customFormat="1" ht="30" x14ac:dyDescent="0.25">
      <c r="A123" s="262"/>
      <c r="B123" s="208"/>
      <c r="C123" s="243" t="s">
        <v>320</v>
      </c>
      <c r="D123" s="185">
        <v>90439</v>
      </c>
      <c r="E123" s="185" t="s">
        <v>24</v>
      </c>
      <c r="F123" s="266" t="s">
        <v>334</v>
      </c>
      <c r="G123" s="143" t="s">
        <v>291</v>
      </c>
      <c r="H123" s="245">
        <v>86</v>
      </c>
      <c r="I123" s="246"/>
      <c r="J123" s="246"/>
      <c r="K123" s="247" t="str">
        <f t="shared" si="9"/>
        <v/>
      </c>
      <c r="L123" s="263"/>
    </row>
    <row r="124" spans="1:13" s="264" customFormat="1" ht="30" x14ac:dyDescent="0.25">
      <c r="A124" s="262"/>
      <c r="B124" s="208"/>
      <c r="C124" s="243" t="s">
        <v>321</v>
      </c>
      <c r="D124" s="185">
        <v>90441</v>
      </c>
      <c r="E124" s="185" t="s">
        <v>24</v>
      </c>
      <c r="F124" s="266" t="s">
        <v>337</v>
      </c>
      <c r="G124" s="143" t="s">
        <v>291</v>
      </c>
      <c r="H124" s="245">
        <v>2</v>
      </c>
      <c r="I124" s="246"/>
      <c r="J124" s="246"/>
      <c r="K124" s="247" t="str">
        <f t="shared" si="9"/>
        <v/>
      </c>
      <c r="L124" s="263"/>
    </row>
    <row r="125" spans="1:13" s="264" customFormat="1" x14ac:dyDescent="0.25">
      <c r="A125" s="262"/>
      <c r="B125" s="208"/>
      <c r="C125" s="243" t="s">
        <v>322</v>
      </c>
      <c r="D125" s="186">
        <v>2407972</v>
      </c>
      <c r="E125" s="186" t="s">
        <v>131</v>
      </c>
      <c r="F125" s="266" t="s">
        <v>327</v>
      </c>
      <c r="G125" s="143" t="s">
        <v>135</v>
      </c>
      <c r="H125" s="245">
        <v>6.13</v>
      </c>
      <c r="I125" s="246"/>
      <c r="J125" s="246"/>
      <c r="K125" s="247" t="str">
        <f t="shared" si="9"/>
        <v/>
      </c>
      <c r="L125" s="263"/>
    </row>
    <row r="126" spans="1:13" s="264" customFormat="1" ht="30" x14ac:dyDescent="0.25">
      <c r="A126" s="262"/>
      <c r="B126" s="208"/>
      <c r="C126" s="243" t="s">
        <v>323</v>
      </c>
      <c r="D126" s="186" t="s">
        <v>309</v>
      </c>
      <c r="E126" s="186" t="s">
        <v>347</v>
      </c>
      <c r="F126" s="266" t="s">
        <v>328</v>
      </c>
      <c r="G126" s="143" t="s">
        <v>291</v>
      </c>
      <c r="H126" s="245">
        <v>8</v>
      </c>
      <c r="I126" s="246"/>
      <c r="J126" s="246"/>
      <c r="K126" s="247" t="str">
        <f t="shared" si="9"/>
        <v/>
      </c>
      <c r="L126" s="263"/>
    </row>
    <row r="127" spans="1:13" s="264" customFormat="1" ht="30" x14ac:dyDescent="0.25">
      <c r="A127" s="262"/>
      <c r="B127" s="208"/>
      <c r="C127" s="243" t="s">
        <v>333</v>
      </c>
      <c r="D127" s="186" t="s">
        <v>310</v>
      </c>
      <c r="E127" s="186" t="s">
        <v>347</v>
      </c>
      <c r="F127" s="266" t="s">
        <v>311</v>
      </c>
      <c r="G127" s="143" t="s">
        <v>135</v>
      </c>
      <c r="H127" s="245">
        <v>5.54</v>
      </c>
      <c r="I127" s="246"/>
      <c r="J127" s="246"/>
      <c r="K127" s="247" t="str">
        <f t="shared" si="9"/>
        <v/>
      </c>
      <c r="L127" s="263"/>
    </row>
    <row r="128" spans="1:13" s="264" customFormat="1" ht="30" x14ac:dyDescent="0.25">
      <c r="A128" s="262"/>
      <c r="B128" s="208"/>
      <c r="C128" s="243" t="s">
        <v>335</v>
      </c>
      <c r="D128" s="186" t="s">
        <v>312</v>
      </c>
      <c r="E128" s="186" t="s">
        <v>347</v>
      </c>
      <c r="F128" s="266" t="s">
        <v>313</v>
      </c>
      <c r="G128" s="143" t="s">
        <v>135</v>
      </c>
      <c r="H128" s="245">
        <v>33.549999999999997</v>
      </c>
      <c r="I128" s="246"/>
      <c r="J128" s="246"/>
      <c r="K128" s="247" t="str">
        <f t="shared" ref="K128:K133" si="10">IF(J128="","",J128/$J$134)</f>
        <v/>
      </c>
      <c r="L128" s="263"/>
    </row>
    <row r="129" spans="1:13" s="264" customFormat="1" ht="60" x14ac:dyDescent="0.25">
      <c r="A129" s="262"/>
      <c r="B129" s="208"/>
      <c r="C129" s="243" t="s">
        <v>358</v>
      </c>
      <c r="D129" s="185" t="s">
        <v>352</v>
      </c>
      <c r="E129" s="185" t="s">
        <v>351</v>
      </c>
      <c r="F129" s="248" t="s">
        <v>350</v>
      </c>
      <c r="G129" s="143" t="s">
        <v>130</v>
      </c>
      <c r="H129" s="245">
        <v>1.42</v>
      </c>
      <c r="I129" s="246"/>
      <c r="J129" s="246"/>
      <c r="K129" s="265" t="str">
        <f t="shared" si="10"/>
        <v/>
      </c>
      <c r="L129" s="263"/>
    </row>
    <row r="130" spans="1:13" s="148" customFormat="1" x14ac:dyDescent="0.25">
      <c r="A130" s="209"/>
      <c r="B130" s="173"/>
      <c r="C130" s="237">
        <v>7</v>
      </c>
      <c r="D130" s="203"/>
      <c r="E130" s="203"/>
      <c r="F130" s="238" t="s">
        <v>151</v>
      </c>
      <c r="G130" s="239"/>
      <c r="H130" s="240"/>
      <c r="I130" s="240"/>
      <c r="J130" s="240"/>
      <c r="K130" s="260" t="str">
        <f t="shared" si="10"/>
        <v/>
      </c>
      <c r="L130" s="93"/>
      <c r="M130" s="151"/>
    </row>
    <row r="131" spans="1:13" s="151" customFormat="1" x14ac:dyDescent="0.25">
      <c r="A131" s="209"/>
      <c r="B131" s="173"/>
      <c r="C131" s="243" t="s">
        <v>344</v>
      </c>
      <c r="D131" s="185" t="s">
        <v>157</v>
      </c>
      <c r="E131" s="185" t="s">
        <v>347</v>
      </c>
      <c r="F131" s="244" t="s">
        <v>152</v>
      </c>
      <c r="G131" s="143" t="s">
        <v>147</v>
      </c>
      <c r="H131" s="245">
        <v>1</v>
      </c>
      <c r="I131" s="246"/>
      <c r="J131" s="246"/>
      <c r="K131" s="247" t="str">
        <f t="shared" si="10"/>
        <v/>
      </c>
      <c r="L131" s="93"/>
    </row>
    <row r="132" spans="1:13" s="151" customFormat="1" x14ac:dyDescent="0.25">
      <c r="A132" s="209"/>
      <c r="B132" s="173"/>
      <c r="C132" s="243" t="s">
        <v>345</v>
      </c>
      <c r="D132" s="185" t="s">
        <v>171</v>
      </c>
      <c r="E132" s="185" t="s">
        <v>347</v>
      </c>
      <c r="F132" s="244" t="s">
        <v>172</v>
      </c>
      <c r="G132" s="143" t="s">
        <v>147</v>
      </c>
      <c r="H132" s="245">
        <v>1</v>
      </c>
      <c r="I132" s="246"/>
      <c r="J132" s="246"/>
      <c r="K132" s="247" t="str">
        <f t="shared" si="10"/>
        <v/>
      </c>
      <c r="L132" s="93"/>
    </row>
    <row r="133" spans="1:13" s="151" customFormat="1" x14ac:dyDescent="0.25">
      <c r="A133" s="209"/>
      <c r="B133" s="173"/>
      <c r="C133" s="250" t="s">
        <v>346</v>
      </c>
      <c r="D133" s="204" t="s">
        <v>158</v>
      </c>
      <c r="E133" s="204" t="s">
        <v>347</v>
      </c>
      <c r="F133" s="267" t="s">
        <v>153</v>
      </c>
      <c r="G133" s="252" t="s">
        <v>134</v>
      </c>
      <c r="H133" s="253">
        <v>10200</v>
      </c>
      <c r="I133" s="254"/>
      <c r="J133" s="254"/>
      <c r="K133" s="255" t="str">
        <f t="shared" si="10"/>
        <v/>
      </c>
      <c r="L133" s="93"/>
    </row>
    <row r="134" spans="1:13" s="148" customFormat="1" x14ac:dyDescent="0.25">
      <c r="A134" s="209"/>
      <c r="B134" s="173"/>
      <c r="C134" s="268"/>
      <c r="D134" s="269"/>
      <c r="E134" s="269"/>
      <c r="F134" s="270"/>
      <c r="G134" s="270"/>
      <c r="H134" s="270" t="s">
        <v>338</v>
      </c>
      <c r="I134" s="271"/>
      <c r="J134" s="271"/>
      <c r="K134" s="272"/>
      <c r="L134" s="93"/>
      <c r="M134" s="151"/>
    </row>
    <row r="135" spans="1:13" x14ac:dyDescent="0.25">
      <c r="C135" s="280"/>
      <c r="D135" s="281"/>
      <c r="E135" s="92"/>
      <c r="F135" s="94"/>
      <c r="G135" s="92"/>
      <c r="H135" s="273"/>
      <c r="I135" s="274"/>
      <c r="J135" s="274"/>
      <c r="K135" s="93"/>
    </row>
    <row r="136" spans="1:13" x14ac:dyDescent="0.25">
      <c r="C136" s="282"/>
      <c r="D136" s="281"/>
      <c r="E136" s="92"/>
      <c r="F136" s="94"/>
      <c r="G136" s="92"/>
      <c r="H136" s="273"/>
      <c r="I136" s="274"/>
      <c r="J136" s="274"/>
      <c r="K136" s="93"/>
    </row>
    <row r="137" spans="1:13" x14ac:dyDescent="0.25">
      <c r="C137" s="98"/>
      <c r="D137" s="92"/>
      <c r="E137" s="92"/>
      <c r="F137" s="136"/>
      <c r="G137" s="144"/>
      <c r="H137" s="273"/>
      <c r="I137" s="274"/>
      <c r="J137" s="274"/>
      <c r="K137" s="93"/>
    </row>
    <row r="138" spans="1:13" x14ac:dyDescent="0.25">
      <c r="C138" s="98"/>
      <c r="D138" s="92"/>
      <c r="E138" s="92"/>
      <c r="F138" s="94"/>
      <c r="G138" s="92"/>
      <c r="H138" s="273"/>
      <c r="I138" s="274"/>
      <c r="J138" s="274"/>
      <c r="K138" s="93"/>
    </row>
    <row r="139" spans="1:13" x14ac:dyDescent="0.25">
      <c r="C139" s="98"/>
      <c r="D139" s="92"/>
      <c r="E139" s="92"/>
      <c r="F139" s="94"/>
      <c r="G139" s="92"/>
      <c r="H139" s="273"/>
      <c r="I139" s="274"/>
      <c r="J139" s="274"/>
      <c r="K139" s="93"/>
    </row>
    <row r="140" spans="1:13" x14ac:dyDescent="0.25">
      <c r="C140" s="98"/>
      <c r="D140" s="92"/>
      <c r="E140" s="92"/>
      <c r="F140" s="94"/>
      <c r="G140" s="92"/>
      <c r="H140" s="273"/>
      <c r="I140" s="274"/>
      <c r="J140" s="274"/>
      <c r="K140" s="93"/>
    </row>
    <row r="141" spans="1:13" x14ac:dyDescent="0.25">
      <c r="C141" s="98"/>
      <c r="D141" s="92"/>
      <c r="E141" s="92"/>
      <c r="F141" s="94"/>
      <c r="G141" s="92"/>
      <c r="H141" s="273"/>
      <c r="I141" s="274"/>
      <c r="J141" s="274"/>
      <c r="K141" s="93"/>
    </row>
    <row r="142" spans="1:13" x14ac:dyDescent="0.25">
      <c r="C142" s="98"/>
      <c r="D142" s="92"/>
      <c r="E142" s="92"/>
      <c r="F142" s="94"/>
      <c r="G142" s="92"/>
      <c r="H142" s="273"/>
      <c r="I142" s="274"/>
      <c r="J142" s="274"/>
      <c r="K142" s="93"/>
    </row>
  </sheetData>
  <autoFilter ref="C9:K136"/>
  <mergeCells count="4">
    <mergeCell ref="F2:K2"/>
    <mergeCell ref="C7:K7"/>
    <mergeCell ref="F3:K4"/>
    <mergeCell ref="H6:I6"/>
  </mergeCells>
  <phoneticPr fontId="39" type="noConversion"/>
  <conditionalFormatting sqref="C135:K142 I131:J133 L9:L20 I23:L23 L22 I73:L73 L130:L134 L24:L35 I11:K20 L70 L58:L68 L44:L56 L74:L92 L37:L42">
    <cfRule type="expression" priority="5098" stopIfTrue="1">
      <formula>#REF!=""</formula>
    </cfRule>
  </conditionalFormatting>
  <conditionalFormatting sqref="C135:K142 I131:J133 L9:L20 I23:L23 L22 I73:L73 L24:L35 L94:L97 I11:K20 L70 L58:L68 L44:L56 L74:L92 L99:L111 L113:L127 L129:L134 L37:L42">
    <cfRule type="expression" dxfId="1429" priority="5323" stopIfTrue="1">
      <formula>#REF!=#REF!</formula>
    </cfRule>
    <cfRule type="expression" dxfId="1428" priority="5324" stopIfTrue="1">
      <formula>#REF!=#REF!</formula>
    </cfRule>
    <cfRule type="expression" dxfId="1427" priority="5325" stopIfTrue="1">
      <formula>#REF!=#REF!</formula>
    </cfRule>
    <cfRule type="expression" dxfId="1426" priority="5326" stopIfTrue="1">
      <formula>#REF!=#REF!</formula>
    </cfRule>
    <cfRule type="expression" dxfId="1425" priority="5327" stopIfTrue="1">
      <formula>#REF!=#REF!</formula>
    </cfRule>
    <cfRule type="expression" dxfId="1424" priority="5328" stopIfTrue="1">
      <formula>#REF!=#REF!</formula>
    </cfRule>
  </conditionalFormatting>
  <conditionalFormatting sqref="F9:H10 F130:H130 D130:E131 D133:E133 J74:J79 D31:E31 J82:K82 C130 J81 J83:J88 J35:K35 C22:C35 I94:I95 J93:K97 C9:E19 I115:J115 C20 I114 I102:K107 I117:K120 C134:H134 C70 C58:C68 C44:C56 J90:J91 I99:K99 J113:K115 J37:K40 C37:C42 I109:K111 J108:K108 I97 I122:K127 J121:K121">
    <cfRule type="expression" priority="3453" stopIfTrue="1">
      <formula>#REF!=""</formula>
    </cfRule>
  </conditionalFormatting>
  <conditionalFormatting sqref="F9:H10 F130:H130 D130:E131 D133:E133 J74:J79 D31:E31 J82:K82 C130 J81 J83:J88 J35:K35 C22:C35 I94:I95 J93:K97 C9:E19 I115:J115 C20 I114 I102:K107 I117:K120 C134:H134 C70 C58:C68 C44:C56 J90:J91 I99:K99 J113:K115 J37:K40 C37:C42 I109:K111 J108:K108 I97 I122:K127 J121:K121">
    <cfRule type="expression" dxfId="1423" priority="3454" stopIfTrue="1">
      <formula>#REF!=#REF!</formula>
    </cfRule>
    <cfRule type="expression" dxfId="1422" priority="3455" stopIfTrue="1">
      <formula>#REF!=#REF!</formula>
    </cfRule>
    <cfRule type="expression" dxfId="1421" priority="3456" stopIfTrue="1">
      <formula>#REF!=#REF!</formula>
    </cfRule>
    <cfRule type="expression" dxfId="1420" priority="3457" stopIfTrue="1">
      <formula>#REF!=#REF!</formula>
    </cfRule>
    <cfRule type="expression" dxfId="1419" priority="3458" stopIfTrue="1">
      <formula>#REF!=#REF!</formula>
    </cfRule>
    <cfRule type="expression" dxfId="1418" priority="3459" stopIfTrue="1">
      <formula>#REF!=#REF!</formula>
    </cfRule>
  </conditionalFormatting>
  <conditionalFormatting sqref="I130">
    <cfRule type="expression" priority="3383" stopIfTrue="1">
      <formula>#REF!=""</formula>
    </cfRule>
  </conditionalFormatting>
  <conditionalFormatting sqref="I130">
    <cfRule type="expression" dxfId="1417" priority="3384" stopIfTrue="1">
      <formula>#REF!=#REF!</formula>
    </cfRule>
    <cfRule type="expression" dxfId="1416" priority="3385" stopIfTrue="1">
      <formula>#REF!=#REF!</formula>
    </cfRule>
    <cfRule type="expression" dxfId="1415" priority="3386" stopIfTrue="1">
      <formula>#REF!=#REF!</formula>
    </cfRule>
    <cfRule type="expression" dxfId="1414" priority="3387" stopIfTrue="1">
      <formula>#REF!=#REF!</formula>
    </cfRule>
    <cfRule type="expression" dxfId="1413" priority="3388" stopIfTrue="1">
      <formula>#REF!=#REF!</formula>
    </cfRule>
    <cfRule type="expression" dxfId="1412" priority="3389" stopIfTrue="1">
      <formula>#REF!=#REF!</formula>
    </cfRule>
  </conditionalFormatting>
  <conditionalFormatting sqref="I10:K10">
    <cfRule type="expression" priority="3355" stopIfTrue="1">
      <formula>#REF!=""</formula>
    </cfRule>
  </conditionalFormatting>
  <conditionalFormatting sqref="I10:K10">
    <cfRule type="expression" dxfId="1411" priority="3356" stopIfTrue="1">
      <formula>#REF!=#REF!</formula>
    </cfRule>
    <cfRule type="expression" dxfId="1410" priority="3357" stopIfTrue="1">
      <formula>#REF!=#REF!</formula>
    </cfRule>
    <cfRule type="expression" dxfId="1409" priority="3358" stopIfTrue="1">
      <formula>#REF!=#REF!</formula>
    </cfRule>
    <cfRule type="expression" dxfId="1408" priority="3359" stopIfTrue="1">
      <formula>#REF!=#REF!</formula>
    </cfRule>
    <cfRule type="expression" dxfId="1407" priority="3360" stopIfTrue="1">
      <formula>#REF!=#REF!</formula>
    </cfRule>
    <cfRule type="expression" dxfId="1406" priority="3361" stopIfTrue="1">
      <formula>#REF!=#REF!</formula>
    </cfRule>
  </conditionalFormatting>
  <conditionalFormatting sqref="I9:K9">
    <cfRule type="expression" priority="3348" stopIfTrue="1">
      <formula>#REF!=""</formula>
    </cfRule>
  </conditionalFormatting>
  <conditionalFormatting sqref="I9:K9">
    <cfRule type="expression" dxfId="1405" priority="3349" stopIfTrue="1">
      <formula>#REF!=#REF!</formula>
    </cfRule>
    <cfRule type="expression" dxfId="1404" priority="3350" stopIfTrue="1">
      <formula>#REF!=#REF!</formula>
    </cfRule>
    <cfRule type="expression" dxfId="1403" priority="3351" stopIfTrue="1">
      <formula>#REF!=#REF!</formula>
    </cfRule>
    <cfRule type="expression" dxfId="1402" priority="3352" stopIfTrue="1">
      <formula>#REF!=#REF!</formula>
    </cfRule>
    <cfRule type="expression" dxfId="1401" priority="3353" stopIfTrue="1">
      <formula>#REF!=#REF!</formula>
    </cfRule>
    <cfRule type="expression" dxfId="1400" priority="3354" stopIfTrue="1">
      <formula>#REF!=#REF!</formula>
    </cfRule>
  </conditionalFormatting>
  <conditionalFormatting sqref="J130">
    <cfRule type="expression" priority="3229" stopIfTrue="1">
      <formula>#REF!=""</formula>
    </cfRule>
  </conditionalFormatting>
  <conditionalFormatting sqref="J130">
    <cfRule type="expression" dxfId="1399" priority="3230" stopIfTrue="1">
      <formula>#REF!=#REF!</formula>
    </cfRule>
    <cfRule type="expression" dxfId="1398" priority="3231" stopIfTrue="1">
      <formula>#REF!=#REF!</formula>
    </cfRule>
    <cfRule type="expression" dxfId="1397" priority="3232" stopIfTrue="1">
      <formula>#REF!=#REF!</formula>
    </cfRule>
    <cfRule type="expression" dxfId="1396" priority="3233" stopIfTrue="1">
      <formula>#REF!=#REF!</formula>
    </cfRule>
    <cfRule type="expression" dxfId="1395" priority="3234" stopIfTrue="1">
      <formula>#REF!=#REF!</formula>
    </cfRule>
    <cfRule type="expression" dxfId="1394" priority="3235" stopIfTrue="1">
      <formula>#REF!=#REF!</formula>
    </cfRule>
  </conditionalFormatting>
  <conditionalFormatting sqref="I134 K134">
    <cfRule type="expression" priority="3222" stopIfTrue="1">
      <formula>#REF!=""</formula>
    </cfRule>
  </conditionalFormatting>
  <conditionalFormatting sqref="I134 K134">
    <cfRule type="expression" dxfId="1393" priority="3223" stopIfTrue="1">
      <formula>#REF!=#REF!</formula>
    </cfRule>
    <cfRule type="expression" dxfId="1392" priority="3224" stopIfTrue="1">
      <formula>#REF!=#REF!</formula>
    </cfRule>
    <cfRule type="expression" dxfId="1391" priority="3225" stopIfTrue="1">
      <formula>#REF!=#REF!</formula>
    </cfRule>
    <cfRule type="expression" dxfId="1390" priority="3226" stopIfTrue="1">
      <formula>#REF!=#REF!</formula>
    </cfRule>
    <cfRule type="expression" dxfId="1389" priority="3227" stopIfTrue="1">
      <formula>#REF!=#REF!</formula>
    </cfRule>
    <cfRule type="expression" dxfId="1388" priority="3228" stopIfTrue="1">
      <formula>#REF!=#REF!</formula>
    </cfRule>
  </conditionalFormatting>
  <conditionalFormatting sqref="J134">
    <cfRule type="expression" priority="3215" stopIfTrue="1">
      <formula>#REF!=""</formula>
    </cfRule>
  </conditionalFormatting>
  <conditionalFormatting sqref="J134">
    <cfRule type="expression" dxfId="1387" priority="3216" stopIfTrue="1">
      <formula>#REF!=#REF!</formula>
    </cfRule>
    <cfRule type="expression" dxfId="1386" priority="3217" stopIfTrue="1">
      <formula>#REF!=#REF!</formula>
    </cfRule>
    <cfRule type="expression" dxfId="1385" priority="3218" stopIfTrue="1">
      <formula>#REF!=#REF!</formula>
    </cfRule>
    <cfRule type="expression" dxfId="1384" priority="3219" stopIfTrue="1">
      <formula>#REF!=#REF!</formula>
    </cfRule>
    <cfRule type="expression" dxfId="1383" priority="3220" stopIfTrue="1">
      <formula>#REF!=#REF!</formula>
    </cfRule>
    <cfRule type="expression" dxfId="1382" priority="3221" stopIfTrue="1">
      <formula>#REF!=#REF!</formula>
    </cfRule>
  </conditionalFormatting>
  <conditionalFormatting sqref="K130">
    <cfRule type="expression" priority="3173" stopIfTrue="1">
      <formula>#REF!=""</formula>
    </cfRule>
  </conditionalFormatting>
  <conditionalFormatting sqref="K130">
    <cfRule type="expression" dxfId="1381" priority="3174" stopIfTrue="1">
      <formula>#REF!=#REF!</formula>
    </cfRule>
    <cfRule type="expression" dxfId="1380" priority="3175" stopIfTrue="1">
      <formula>#REF!=#REF!</formula>
    </cfRule>
    <cfRule type="expression" dxfId="1379" priority="3176" stopIfTrue="1">
      <formula>#REF!=#REF!</formula>
    </cfRule>
    <cfRule type="expression" dxfId="1378" priority="3177" stopIfTrue="1">
      <formula>#REF!=#REF!</formula>
    </cfRule>
    <cfRule type="expression" dxfId="1377" priority="3178" stopIfTrue="1">
      <formula>#REF!=#REF!</formula>
    </cfRule>
    <cfRule type="expression" dxfId="1376" priority="3179" stopIfTrue="1">
      <formula>#REF!=#REF!</formula>
    </cfRule>
  </conditionalFormatting>
  <conditionalFormatting sqref="C131:C133">
    <cfRule type="expression" priority="3131" stopIfTrue="1">
      <formula>#REF!=""</formula>
    </cfRule>
  </conditionalFormatting>
  <conditionalFormatting sqref="C131:C133">
    <cfRule type="expression" dxfId="1375" priority="3132" stopIfTrue="1">
      <formula>#REF!=#REF!</formula>
    </cfRule>
    <cfRule type="expression" dxfId="1374" priority="3133" stopIfTrue="1">
      <formula>#REF!=#REF!</formula>
    </cfRule>
    <cfRule type="expression" dxfId="1373" priority="3134" stopIfTrue="1">
      <formula>#REF!=#REF!</formula>
    </cfRule>
    <cfRule type="expression" dxfId="1372" priority="3135" stopIfTrue="1">
      <formula>#REF!=#REF!</formula>
    </cfRule>
    <cfRule type="expression" dxfId="1371" priority="3136" stopIfTrue="1">
      <formula>#REF!=#REF!</formula>
    </cfRule>
    <cfRule type="expression" dxfId="1370" priority="3137" stopIfTrue="1">
      <formula>#REF!=#REF!</formula>
    </cfRule>
  </conditionalFormatting>
  <conditionalFormatting sqref="D21:J21">
    <cfRule type="expression" priority="3068" stopIfTrue="1">
      <formula>#REF!=""</formula>
    </cfRule>
  </conditionalFormatting>
  <conditionalFormatting sqref="D21:J21">
    <cfRule type="expression" dxfId="1369" priority="3069" stopIfTrue="1">
      <formula>#REF!=#REF!</formula>
    </cfRule>
    <cfRule type="expression" dxfId="1368" priority="3070" stopIfTrue="1">
      <formula>#REF!=#REF!</formula>
    </cfRule>
    <cfRule type="expression" dxfId="1367" priority="3071" stopIfTrue="1">
      <formula>#REF!=#REF!</formula>
    </cfRule>
    <cfRule type="expression" dxfId="1366" priority="3072" stopIfTrue="1">
      <formula>#REF!=#REF!</formula>
    </cfRule>
    <cfRule type="expression" dxfId="1365" priority="3073" stopIfTrue="1">
      <formula>#REF!=#REF!</formula>
    </cfRule>
    <cfRule type="expression" dxfId="1364" priority="3074" stopIfTrue="1">
      <formula>#REF!=#REF!</formula>
    </cfRule>
  </conditionalFormatting>
  <conditionalFormatting sqref="C21">
    <cfRule type="expression" priority="3061" stopIfTrue="1">
      <formula>#REF!=""</formula>
    </cfRule>
  </conditionalFormatting>
  <conditionalFormatting sqref="C21">
    <cfRule type="expression" dxfId="1363" priority="3062" stopIfTrue="1">
      <formula>#REF!=#REF!</formula>
    </cfRule>
    <cfRule type="expression" dxfId="1362" priority="3063" stopIfTrue="1">
      <formula>#REF!=#REF!</formula>
    </cfRule>
    <cfRule type="expression" dxfId="1361" priority="3064" stopIfTrue="1">
      <formula>#REF!=#REF!</formula>
    </cfRule>
    <cfRule type="expression" dxfId="1360" priority="3065" stopIfTrue="1">
      <formula>#REF!=#REF!</formula>
    </cfRule>
    <cfRule type="expression" dxfId="1359" priority="3066" stopIfTrue="1">
      <formula>#REF!=#REF!</formula>
    </cfRule>
    <cfRule type="expression" dxfId="1358" priority="3067" stopIfTrue="1">
      <formula>#REF!=#REF!</formula>
    </cfRule>
  </conditionalFormatting>
  <conditionalFormatting sqref="L21">
    <cfRule type="expression" priority="2893" stopIfTrue="1">
      <formula>#REF!=""</formula>
    </cfRule>
  </conditionalFormatting>
  <conditionalFormatting sqref="L21">
    <cfRule type="expression" dxfId="1357" priority="2894" stopIfTrue="1">
      <formula>#REF!=#REF!</formula>
    </cfRule>
    <cfRule type="expression" dxfId="1356" priority="2895" stopIfTrue="1">
      <formula>#REF!=#REF!</formula>
    </cfRule>
    <cfRule type="expression" dxfId="1355" priority="2896" stopIfTrue="1">
      <formula>#REF!=#REF!</formula>
    </cfRule>
    <cfRule type="expression" dxfId="1354" priority="2897" stopIfTrue="1">
      <formula>#REF!=#REF!</formula>
    </cfRule>
    <cfRule type="expression" dxfId="1353" priority="2898" stopIfTrue="1">
      <formula>#REF!=#REF!</formula>
    </cfRule>
    <cfRule type="expression" dxfId="1352" priority="2899" stopIfTrue="1">
      <formula>#REF!=#REF!</formula>
    </cfRule>
  </conditionalFormatting>
  <conditionalFormatting sqref="D132:E132">
    <cfRule type="expression" priority="2816" stopIfTrue="1">
      <formula>#REF!=""</formula>
    </cfRule>
  </conditionalFormatting>
  <conditionalFormatting sqref="D132:E132">
    <cfRule type="expression" dxfId="1351" priority="2817" stopIfTrue="1">
      <formula>#REF!=#REF!</formula>
    </cfRule>
    <cfRule type="expression" dxfId="1350" priority="2818" stopIfTrue="1">
      <formula>#REF!=#REF!</formula>
    </cfRule>
    <cfRule type="expression" dxfId="1349" priority="2819" stopIfTrue="1">
      <formula>#REF!=#REF!</formula>
    </cfRule>
    <cfRule type="expression" dxfId="1348" priority="2820" stopIfTrue="1">
      <formula>#REF!=#REF!</formula>
    </cfRule>
    <cfRule type="expression" dxfId="1347" priority="2821" stopIfTrue="1">
      <formula>#REF!=#REF!</formula>
    </cfRule>
    <cfRule type="expression" dxfId="1346" priority="2822" stopIfTrue="1">
      <formula>#REF!=#REF!</formula>
    </cfRule>
  </conditionalFormatting>
  <conditionalFormatting sqref="D23:E23">
    <cfRule type="expression" priority="2746" stopIfTrue="1">
      <formula>#REF!=""</formula>
    </cfRule>
  </conditionalFormatting>
  <conditionalFormatting sqref="D23:E23">
    <cfRule type="expression" dxfId="1345" priority="2747" stopIfTrue="1">
      <formula>#REF!=#REF!</formula>
    </cfRule>
    <cfRule type="expression" dxfId="1344" priority="2748" stopIfTrue="1">
      <formula>#REF!=#REF!</formula>
    </cfRule>
    <cfRule type="expression" dxfId="1343" priority="2749" stopIfTrue="1">
      <formula>#REF!=#REF!</formula>
    </cfRule>
    <cfRule type="expression" dxfId="1342" priority="2750" stopIfTrue="1">
      <formula>#REF!=#REF!</formula>
    </cfRule>
    <cfRule type="expression" dxfId="1341" priority="2751" stopIfTrue="1">
      <formula>#REF!=#REF!</formula>
    </cfRule>
    <cfRule type="expression" dxfId="1340" priority="2752" stopIfTrue="1">
      <formula>#REF!=#REF!</formula>
    </cfRule>
  </conditionalFormatting>
  <conditionalFormatting sqref="D24:E24">
    <cfRule type="expression" priority="2745" stopIfTrue="1">
      <formula>#REF!=""</formula>
    </cfRule>
  </conditionalFormatting>
  <conditionalFormatting sqref="D24:E24">
    <cfRule type="expression" dxfId="1339" priority="2739" stopIfTrue="1">
      <formula>#REF!=#REF!</formula>
    </cfRule>
    <cfRule type="expression" dxfId="1338" priority="2740" stopIfTrue="1">
      <formula>#REF!=#REF!</formula>
    </cfRule>
    <cfRule type="expression" dxfId="1337" priority="2741" stopIfTrue="1">
      <formula>#REF!=#REF!</formula>
    </cfRule>
    <cfRule type="expression" dxfId="1336" priority="2742" stopIfTrue="1">
      <formula>#REF!=#REF!</formula>
    </cfRule>
    <cfRule type="expression" dxfId="1335" priority="2743" stopIfTrue="1">
      <formula>#REF!=#REF!</formula>
    </cfRule>
    <cfRule type="expression" dxfId="1334" priority="2744" stopIfTrue="1">
      <formula>#REF!=#REF!</formula>
    </cfRule>
  </conditionalFormatting>
  <conditionalFormatting sqref="D22:E22">
    <cfRule type="expression" priority="2738" stopIfTrue="1">
      <formula>#REF!=""</formula>
    </cfRule>
  </conditionalFormatting>
  <conditionalFormatting sqref="D22:E22">
    <cfRule type="expression" dxfId="1333" priority="2732" stopIfTrue="1">
      <formula>#REF!=#REF!</formula>
    </cfRule>
    <cfRule type="expression" dxfId="1332" priority="2733" stopIfTrue="1">
      <formula>#REF!=#REF!</formula>
    </cfRule>
    <cfRule type="expression" dxfId="1331" priority="2734" stopIfTrue="1">
      <formula>#REF!=#REF!</formula>
    </cfRule>
    <cfRule type="expression" dxfId="1330" priority="2735" stopIfTrue="1">
      <formula>#REF!=#REF!</formula>
    </cfRule>
    <cfRule type="expression" dxfId="1329" priority="2736" stopIfTrue="1">
      <formula>#REF!=#REF!</formula>
    </cfRule>
    <cfRule type="expression" dxfId="1328" priority="2737" stopIfTrue="1">
      <formula>#REF!=#REF!</formula>
    </cfRule>
  </conditionalFormatting>
  <conditionalFormatting sqref="D25:E27">
    <cfRule type="expression" priority="2731" stopIfTrue="1">
      <formula>#REF!=""</formula>
    </cfRule>
  </conditionalFormatting>
  <conditionalFormatting sqref="D25:E27">
    <cfRule type="expression" dxfId="1327" priority="2725" stopIfTrue="1">
      <formula>#REF!=#REF!</formula>
    </cfRule>
    <cfRule type="expression" dxfId="1326" priority="2726" stopIfTrue="1">
      <formula>#REF!=#REF!</formula>
    </cfRule>
    <cfRule type="expression" dxfId="1325" priority="2727" stopIfTrue="1">
      <formula>#REF!=#REF!</formula>
    </cfRule>
    <cfRule type="expression" dxfId="1324" priority="2728" stopIfTrue="1">
      <formula>#REF!=#REF!</formula>
    </cfRule>
    <cfRule type="expression" dxfId="1323" priority="2729" stopIfTrue="1">
      <formula>#REF!=#REF!</formula>
    </cfRule>
    <cfRule type="expression" dxfId="1322" priority="2730" stopIfTrue="1">
      <formula>#REF!=#REF!</formula>
    </cfRule>
  </conditionalFormatting>
  <conditionalFormatting sqref="D28:E28">
    <cfRule type="expression" priority="2724" stopIfTrue="1">
      <formula>#REF!=""</formula>
    </cfRule>
  </conditionalFormatting>
  <conditionalFormatting sqref="D28:E28">
    <cfRule type="expression" dxfId="1321" priority="2718" stopIfTrue="1">
      <formula>#REF!=#REF!</formula>
    </cfRule>
    <cfRule type="expression" dxfId="1320" priority="2719" stopIfTrue="1">
      <formula>#REF!=#REF!</formula>
    </cfRule>
    <cfRule type="expression" dxfId="1319" priority="2720" stopIfTrue="1">
      <formula>#REF!=#REF!</formula>
    </cfRule>
    <cfRule type="expression" dxfId="1318" priority="2721" stopIfTrue="1">
      <formula>#REF!=#REF!</formula>
    </cfRule>
    <cfRule type="expression" dxfId="1317" priority="2722" stopIfTrue="1">
      <formula>#REF!=#REF!</formula>
    </cfRule>
    <cfRule type="expression" dxfId="1316" priority="2723" stopIfTrue="1">
      <formula>#REF!=#REF!</formula>
    </cfRule>
  </conditionalFormatting>
  <conditionalFormatting sqref="D29:E30">
    <cfRule type="expression" priority="2717" stopIfTrue="1">
      <formula>#REF!=""</formula>
    </cfRule>
  </conditionalFormatting>
  <conditionalFormatting sqref="D29:E30">
    <cfRule type="expression" dxfId="1315" priority="2711" stopIfTrue="1">
      <formula>#REF!=#REF!</formula>
    </cfRule>
    <cfRule type="expression" dxfId="1314" priority="2712" stopIfTrue="1">
      <formula>#REF!=#REF!</formula>
    </cfRule>
    <cfRule type="expression" dxfId="1313" priority="2713" stopIfTrue="1">
      <formula>#REF!=#REF!</formula>
    </cfRule>
    <cfRule type="expression" dxfId="1312" priority="2714" stopIfTrue="1">
      <formula>#REF!=#REF!</formula>
    </cfRule>
    <cfRule type="expression" dxfId="1311" priority="2715" stopIfTrue="1">
      <formula>#REF!=#REF!</formula>
    </cfRule>
    <cfRule type="expression" dxfId="1310" priority="2716" stopIfTrue="1">
      <formula>#REF!=#REF!</formula>
    </cfRule>
  </conditionalFormatting>
  <conditionalFormatting sqref="D35:E35 D90:E90 D37:E37 D81:E82">
    <cfRule type="expression" priority="2710" stopIfTrue="1">
      <formula>#REF!=""</formula>
    </cfRule>
  </conditionalFormatting>
  <conditionalFormatting sqref="D35:E35 D90:E90 D37:E37 D81:E82">
    <cfRule type="expression" dxfId="1309" priority="2704" stopIfTrue="1">
      <formula>#REF!=#REF!</formula>
    </cfRule>
    <cfRule type="expression" dxfId="1308" priority="2705" stopIfTrue="1">
      <formula>#REF!=#REF!</formula>
    </cfRule>
    <cfRule type="expression" dxfId="1307" priority="2706" stopIfTrue="1">
      <formula>#REF!=#REF!</formula>
    </cfRule>
    <cfRule type="expression" dxfId="1306" priority="2707" stopIfTrue="1">
      <formula>#REF!=#REF!</formula>
    </cfRule>
    <cfRule type="expression" dxfId="1305" priority="2708" stopIfTrue="1">
      <formula>#REF!=#REF!</formula>
    </cfRule>
    <cfRule type="expression" dxfId="1304" priority="2709" stopIfTrue="1">
      <formula>#REF!=#REF!</formula>
    </cfRule>
  </conditionalFormatting>
  <conditionalFormatting sqref="K22">
    <cfRule type="expression" priority="2697" stopIfTrue="1">
      <formula>#REF!=""</formula>
    </cfRule>
  </conditionalFormatting>
  <conditionalFormatting sqref="K22">
    <cfRule type="expression" dxfId="1303" priority="2698" stopIfTrue="1">
      <formula>#REF!=#REF!</formula>
    </cfRule>
    <cfRule type="expression" dxfId="1302" priority="2699" stopIfTrue="1">
      <formula>#REF!=#REF!</formula>
    </cfRule>
    <cfRule type="expression" dxfId="1301" priority="2700" stopIfTrue="1">
      <formula>#REF!=#REF!</formula>
    </cfRule>
    <cfRule type="expression" dxfId="1300" priority="2701" stopIfTrue="1">
      <formula>#REF!=#REF!</formula>
    </cfRule>
    <cfRule type="expression" dxfId="1299" priority="2702" stopIfTrue="1">
      <formula>#REF!=#REF!</formula>
    </cfRule>
    <cfRule type="expression" dxfId="1298" priority="2703" stopIfTrue="1">
      <formula>#REF!=#REF!</formula>
    </cfRule>
  </conditionalFormatting>
  <conditionalFormatting sqref="J22">
    <cfRule type="expression" priority="2690" stopIfTrue="1">
      <formula>#REF!=""</formula>
    </cfRule>
  </conditionalFormatting>
  <conditionalFormatting sqref="J22">
    <cfRule type="expression" dxfId="1297" priority="2691" stopIfTrue="1">
      <formula>#REF!=#REF!</formula>
    </cfRule>
    <cfRule type="expression" dxfId="1296" priority="2692" stopIfTrue="1">
      <formula>#REF!=#REF!</formula>
    </cfRule>
    <cfRule type="expression" dxfId="1295" priority="2693" stopIfTrue="1">
      <formula>#REF!=#REF!</formula>
    </cfRule>
    <cfRule type="expression" dxfId="1294" priority="2694" stopIfTrue="1">
      <formula>#REF!=#REF!</formula>
    </cfRule>
    <cfRule type="expression" dxfId="1293" priority="2695" stopIfTrue="1">
      <formula>#REF!=#REF!</formula>
    </cfRule>
    <cfRule type="expression" dxfId="1292" priority="2696" stopIfTrue="1">
      <formula>#REF!=#REF!</formula>
    </cfRule>
  </conditionalFormatting>
  <conditionalFormatting sqref="I22">
    <cfRule type="expression" priority="2683" stopIfTrue="1">
      <formula>#REF!=""</formula>
    </cfRule>
  </conditionalFormatting>
  <conditionalFormatting sqref="I22">
    <cfRule type="expression" dxfId="1291" priority="2684" stopIfTrue="1">
      <formula>#REF!=#REF!</formula>
    </cfRule>
    <cfRule type="expression" dxfId="1290" priority="2685" stopIfTrue="1">
      <formula>#REF!=#REF!</formula>
    </cfRule>
    <cfRule type="expression" dxfId="1289" priority="2686" stopIfTrue="1">
      <formula>#REF!=#REF!</formula>
    </cfRule>
    <cfRule type="expression" dxfId="1288" priority="2687" stopIfTrue="1">
      <formula>#REF!=#REF!</formula>
    </cfRule>
    <cfRule type="expression" dxfId="1287" priority="2688" stopIfTrue="1">
      <formula>#REF!=#REF!</formula>
    </cfRule>
    <cfRule type="expression" dxfId="1286" priority="2689" stopIfTrue="1">
      <formula>#REF!=#REF!</formula>
    </cfRule>
  </conditionalFormatting>
  <conditionalFormatting sqref="K24:K31 K42 K44:K52">
    <cfRule type="expression" priority="2676" stopIfTrue="1">
      <formula>#REF!=""</formula>
    </cfRule>
  </conditionalFormatting>
  <conditionalFormatting sqref="K24:K31 K42 K44:K52">
    <cfRule type="expression" dxfId="1285" priority="2677" stopIfTrue="1">
      <formula>#REF!=#REF!</formula>
    </cfRule>
    <cfRule type="expression" dxfId="1284" priority="2678" stopIfTrue="1">
      <formula>#REF!=#REF!</formula>
    </cfRule>
    <cfRule type="expression" dxfId="1283" priority="2679" stopIfTrue="1">
      <formula>#REF!=#REF!</formula>
    </cfRule>
    <cfRule type="expression" dxfId="1282" priority="2680" stopIfTrue="1">
      <formula>#REF!=#REF!</formula>
    </cfRule>
    <cfRule type="expression" dxfId="1281" priority="2681" stopIfTrue="1">
      <formula>#REF!=#REF!</formula>
    </cfRule>
    <cfRule type="expression" dxfId="1280" priority="2682" stopIfTrue="1">
      <formula>#REF!=#REF!</formula>
    </cfRule>
  </conditionalFormatting>
  <conditionalFormatting sqref="J24:J31 J42 J44:J52">
    <cfRule type="expression" priority="2669" stopIfTrue="1">
      <formula>#REF!=""</formula>
    </cfRule>
  </conditionalFormatting>
  <conditionalFormatting sqref="J24:J31 J42 J44:J52">
    <cfRule type="expression" dxfId="1279" priority="2670" stopIfTrue="1">
      <formula>#REF!=#REF!</formula>
    </cfRule>
    <cfRule type="expression" dxfId="1278" priority="2671" stopIfTrue="1">
      <formula>#REF!=#REF!</formula>
    </cfRule>
    <cfRule type="expression" dxfId="1277" priority="2672" stopIfTrue="1">
      <formula>#REF!=#REF!</formula>
    </cfRule>
    <cfRule type="expression" dxfId="1276" priority="2673" stopIfTrue="1">
      <formula>#REF!=#REF!</formula>
    </cfRule>
    <cfRule type="expression" dxfId="1275" priority="2674" stopIfTrue="1">
      <formula>#REF!=#REF!</formula>
    </cfRule>
    <cfRule type="expression" dxfId="1274" priority="2675" stopIfTrue="1">
      <formula>#REF!=#REF!</formula>
    </cfRule>
  </conditionalFormatting>
  <conditionalFormatting sqref="I27 I30:I31">
    <cfRule type="expression" priority="2662" stopIfTrue="1">
      <formula>#REF!=""</formula>
    </cfRule>
  </conditionalFormatting>
  <conditionalFormatting sqref="I27 I30:I31">
    <cfRule type="expression" dxfId="1273" priority="2663" stopIfTrue="1">
      <formula>#REF!=#REF!</formula>
    </cfRule>
    <cfRule type="expression" dxfId="1272" priority="2664" stopIfTrue="1">
      <formula>#REF!=#REF!</formula>
    </cfRule>
    <cfRule type="expression" dxfId="1271" priority="2665" stopIfTrue="1">
      <formula>#REF!=#REF!</formula>
    </cfRule>
    <cfRule type="expression" dxfId="1270" priority="2666" stopIfTrue="1">
      <formula>#REF!=#REF!</formula>
    </cfRule>
    <cfRule type="expression" dxfId="1269" priority="2667" stopIfTrue="1">
      <formula>#REF!=#REF!</formula>
    </cfRule>
    <cfRule type="expression" dxfId="1268" priority="2668" stopIfTrue="1">
      <formula>#REF!=#REF!</formula>
    </cfRule>
  </conditionalFormatting>
  <conditionalFormatting sqref="D71:E71 G71:J71">
    <cfRule type="expression" priority="2627" stopIfTrue="1">
      <formula>#REF!=""</formula>
    </cfRule>
  </conditionalFormatting>
  <conditionalFormatting sqref="D71:E71 G71:J71">
    <cfRule type="expression" dxfId="1267" priority="2628" stopIfTrue="1">
      <formula>#REF!=#REF!</formula>
    </cfRule>
    <cfRule type="expression" dxfId="1266" priority="2629" stopIfTrue="1">
      <formula>#REF!=#REF!</formula>
    </cfRule>
    <cfRule type="expression" dxfId="1265" priority="2630" stopIfTrue="1">
      <formula>#REF!=#REF!</formula>
    </cfRule>
    <cfRule type="expression" dxfId="1264" priority="2631" stopIfTrue="1">
      <formula>#REF!=#REF!</formula>
    </cfRule>
    <cfRule type="expression" dxfId="1263" priority="2632" stopIfTrue="1">
      <formula>#REF!=#REF!</formula>
    </cfRule>
    <cfRule type="expression" dxfId="1262" priority="2633" stopIfTrue="1">
      <formula>#REF!=#REF!</formula>
    </cfRule>
  </conditionalFormatting>
  <conditionalFormatting sqref="C71">
    <cfRule type="expression" priority="2620" stopIfTrue="1">
      <formula>#REF!=""</formula>
    </cfRule>
  </conditionalFormatting>
  <conditionalFormatting sqref="C71">
    <cfRule type="expression" dxfId="1261" priority="2621" stopIfTrue="1">
      <formula>#REF!=#REF!</formula>
    </cfRule>
    <cfRule type="expression" dxfId="1260" priority="2622" stopIfTrue="1">
      <formula>#REF!=#REF!</formula>
    </cfRule>
    <cfRule type="expression" dxfId="1259" priority="2623" stopIfTrue="1">
      <formula>#REF!=#REF!</formula>
    </cfRule>
    <cfRule type="expression" dxfId="1258" priority="2624" stopIfTrue="1">
      <formula>#REF!=#REF!</formula>
    </cfRule>
    <cfRule type="expression" dxfId="1257" priority="2625" stopIfTrue="1">
      <formula>#REF!=#REF!</formula>
    </cfRule>
    <cfRule type="expression" dxfId="1256" priority="2626" stopIfTrue="1">
      <formula>#REF!=#REF!</formula>
    </cfRule>
  </conditionalFormatting>
  <conditionalFormatting sqref="L71">
    <cfRule type="expression" priority="2613" stopIfTrue="1">
      <formula>#REF!=""</formula>
    </cfRule>
  </conditionalFormatting>
  <conditionalFormatting sqref="L71">
    <cfRule type="expression" dxfId="1255" priority="2614" stopIfTrue="1">
      <formula>#REF!=#REF!</formula>
    </cfRule>
    <cfRule type="expression" dxfId="1254" priority="2615" stopIfTrue="1">
      <formula>#REF!=#REF!</formula>
    </cfRule>
    <cfRule type="expression" dxfId="1253" priority="2616" stopIfTrue="1">
      <formula>#REF!=#REF!</formula>
    </cfRule>
    <cfRule type="expression" dxfId="1252" priority="2617" stopIfTrue="1">
      <formula>#REF!=#REF!</formula>
    </cfRule>
    <cfRule type="expression" dxfId="1251" priority="2618" stopIfTrue="1">
      <formula>#REF!=#REF!</formula>
    </cfRule>
    <cfRule type="expression" dxfId="1250" priority="2619" stopIfTrue="1">
      <formula>#REF!=#REF!</formula>
    </cfRule>
  </conditionalFormatting>
  <conditionalFormatting sqref="D73:E73">
    <cfRule type="expression" priority="2606" stopIfTrue="1">
      <formula>#REF!=""</formula>
    </cfRule>
  </conditionalFormatting>
  <conditionalFormatting sqref="D73:E73">
    <cfRule type="expression" dxfId="1249" priority="2607" stopIfTrue="1">
      <formula>#REF!=#REF!</formula>
    </cfRule>
    <cfRule type="expression" dxfId="1248" priority="2608" stopIfTrue="1">
      <formula>#REF!=#REF!</formula>
    </cfRule>
    <cfRule type="expression" dxfId="1247" priority="2609" stopIfTrue="1">
      <formula>#REF!=#REF!</formula>
    </cfRule>
    <cfRule type="expression" dxfId="1246" priority="2610" stopIfTrue="1">
      <formula>#REF!=#REF!</formula>
    </cfRule>
    <cfRule type="expression" dxfId="1245" priority="2611" stopIfTrue="1">
      <formula>#REF!=#REF!</formula>
    </cfRule>
    <cfRule type="expression" dxfId="1244" priority="2612" stopIfTrue="1">
      <formula>#REF!=#REF!</formula>
    </cfRule>
  </conditionalFormatting>
  <conditionalFormatting sqref="D74:E74">
    <cfRule type="expression" priority="2605" stopIfTrue="1">
      <formula>#REF!=""</formula>
    </cfRule>
  </conditionalFormatting>
  <conditionalFormatting sqref="D74:E74">
    <cfRule type="expression" dxfId="1243" priority="2599" stopIfTrue="1">
      <formula>#REF!=#REF!</formula>
    </cfRule>
    <cfRule type="expression" dxfId="1242" priority="2600" stopIfTrue="1">
      <formula>#REF!=#REF!</formula>
    </cfRule>
    <cfRule type="expression" dxfId="1241" priority="2601" stopIfTrue="1">
      <formula>#REF!=#REF!</formula>
    </cfRule>
    <cfRule type="expression" dxfId="1240" priority="2602" stopIfTrue="1">
      <formula>#REF!=#REF!</formula>
    </cfRule>
    <cfRule type="expression" dxfId="1239" priority="2603" stopIfTrue="1">
      <formula>#REF!=#REF!</formula>
    </cfRule>
    <cfRule type="expression" dxfId="1238" priority="2604" stopIfTrue="1">
      <formula>#REF!=#REF!</formula>
    </cfRule>
  </conditionalFormatting>
  <conditionalFormatting sqref="D75:E77">
    <cfRule type="expression" priority="2591" stopIfTrue="1">
      <formula>#REF!=""</formula>
    </cfRule>
  </conditionalFormatting>
  <conditionalFormatting sqref="D75:E77">
    <cfRule type="expression" dxfId="1237" priority="2585" stopIfTrue="1">
      <formula>#REF!=#REF!</formula>
    </cfRule>
    <cfRule type="expression" dxfId="1236" priority="2586" stopIfTrue="1">
      <formula>#REF!=#REF!</formula>
    </cfRule>
    <cfRule type="expression" dxfId="1235" priority="2587" stopIfTrue="1">
      <formula>#REF!=#REF!</formula>
    </cfRule>
    <cfRule type="expression" dxfId="1234" priority="2588" stopIfTrue="1">
      <formula>#REF!=#REF!</formula>
    </cfRule>
    <cfRule type="expression" dxfId="1233" priority="2589" stopIfTrue="1">
      <formula>#REF!=#REF!</formula>
    </cfRule>
    <cfRule type="expression" dxfId="1232" priority="2590" stopIfTrue="1">
      <formula>#REF!=#REF!</formula>
    </cfRule>
  </conditionalFormatting>
  <conditionalFormatting sqref="D78:E78">
    <cfRule type="expression" priority="2584" stopIfTrue="1">
      <formula>#REF!=""</formula>
    </cfRule>
  </conditionalFormatting>
  <conditionalFormatting sqref="D78:E78">
    <cfRule type="expression" dxfId="1231" priority="2578" stopIfTrue="1">
      <formula>#REF!=#REF!</formula>
    </cfRule>
    <cfRule type="expression" dxfId="1230" priority="2579" stopIfTrue="1">
      <formula>#REF!=#REF!</formula>
    </cfRule>
    <cfRule type="expression" dxfId="1229" priority="2580" stopIfTrue="1">
      <formula>#REF!=#REF!</formula>
    </cfRule>
    <cfRule type="expression" dxfId="1228" priority="2581" stopIfTrue="1">
      <formula>#REF!=#REF!</formula>
    </cfRule>
    <cfRule type="expression" dxfId="1227" priority="2582" stopIfTrue="1">
      <formula>#REF!=#REF!</formula>
    </cfRule>
    <cfRule type="expression" dxfId="1226" priority="2583" stopIfTrue="1">
      <formula>#REF!=#REF!</formula>
    </cfRule>
  </conditionalFormatting>
  <conditionalFormatting sqref="D79:E79">
    <cfRule type="expression" priority="2577" stopIfTrue="1">
      <formula>#REF!=""</formula>
    </cfRule>
  </conditionalFormatting>
  <conditionalFormatting sqref="D79:E79">
    <cfRule type="expression" dxfId="1225" priority="2571" stopIfTrue="1">
      <formula>#REF!=#REF!</formula>
    </cfRule>
    <cfRule type="expression" dxfId="1224" priority="2572" stopIfTrue="1">
      <formula>#REF!=#REF!</formula>
    </cfRule>
    <cfRule type="expression" dxfId="1223" priority="2573" stopIfTrue="1">
      <formula>#REF!=#REF!</formula>
    </cfRule>
    <cfRule type="expression" dxfId="1222" priority="2574" stopIfTrue="1">
      <formula>#REF!=#REF!</formula>
    </cfRule>
    <cfRule type="expression" dxfId="1221" priority="2575" stopIfTrue="1">
      <formula>#REF!=#REF!</formula>
    </cfRule>
    <cfRule type="expression" dxfId="1220" priority="2576" stopIfTrue="1">
      <formula>#REF!=#REF!</formula>
    </cfRule>
  </conditionalFormatting>
  <conditionalFormatting sqref="F71">
    <cfRule type="expression" priority="2529" stopIfTrue="1">
      <formula>#REF!=""</formula>
    </cfRule>
  </conditionalFormatting>
  <conditionalFormatting sqref="F71">
    <cfRule type="expression" dxfId="1219" priority="2530" stopIfTrue="1">
      <formula>#REF!=#REF!</formula>
    </cfRule>
    <cfRule type="expression" dxfId="1218" priority="2531" stopIfTrue="1">
      <formula>#REF!=#REF!</formula>
    </cfRule>
    <cfRule type="expression" dxfId="1217" priority="2532" stopIfTrue="1">
      <formula>#REF!=#REF!</formula>
    </cfRule>
    <cfRule type="expression" dxfId="1216" priority="2533" stopIfTrue="1">
      <formula>#REF!=#REF!</formula>
    </cfRule>
    <cfRule type="expression" dxfId="1215" priority="2534" stopIfTrue="1">
      <formula>#REF!=#REF!</formula>
    </cfRule>
    <cfRule type="expression" dxfId="1214" priority="2535" stopIfTrue="1">
      <formula>#REF!=#REF!</formula>
    </cfRule>
  </conditionalFormatting>
  <conditionalFormatting sqref="C73:C90">
    <cfRule type="expression" priority="2522" stopIfTrue="1">
      <formula>#REF!=""</formula>
    </cfRule>
  </conditionalFormatting>
  <conditionalFormatting sqref="C73:C90">
    <cfRule type="expression" dxfId="1213" priority="2523" stopIfTrue="1">
      <formula>#REF!=#REF!</formula>
    </cfRule>
    <cfRule type="expression" dxfId="1212" priority="2524" stopIfTrue="1">
      <formula>#REF!=#REF!</formula>
    </cfRule>
    <cfRule type="expression" dxfId="1211" priority="2525" stopIfTrue="1">
      <formula>#REF!=#REF!</formula>
    </cfRule>
    <cfRule type="expression" dxfId="1210" priority="2526" stopIfTrue="1">
      <formula>#REF!=#REF!</formula>
    </cfRule>
    <cfRule type="expression" dxfId="1209" priority="2527" stopIfTrue="1">
      <formula>#REF!=#REF!</formula>
    </cfRule>
    <cfRule type="expression" dxfId="1208" priority="2528" stopIfTrue="1">
      <formula>#REF!=#REF!</formula>
    </cfRule>
  </conditionalFormatting>
  <conditionalFormatting sqref="I24:I26">
    <cfRule type="expression" priority="2515" stopIfTrue="1">
      <formula>#REF!=""</formula>
    </cfRule>
  </conditionalFormatting>
  <conditionalFormatting sqref="I24:I26">
    <cfRule type="expression" dxfId="1207" priority="2516" stopIfTrue="1">
      <formula>#REF!=#REF!</formula>
    </cfRule>
    <cfRule type="expression" dxfId="1206" priority="2517" stopIfTrue="1">
      <formula>#REF!=#REF!</formula>
    </cfRule>
    <cfRule type="expression" dxfId="1205" priority="2518" stopIfTrue="1">
      <formula>#REF!=#REF!</formula>
    </cfRule>
    <cfRule type="expression" dxfId="1204" priority="2519" stopIfTrue="1">
      <formula>#REF!=#REF!</formula>
    </cfRule>
    <cfRule type="expression" dxfId="1203" priority="2520" stopIfTrue="1">
      <formula>#REF!=#REF!</formula>
    </cfRule>
    <cfRule type="expression" dxfId="1202" priority="2521" stopIfTrue="1">
      <formula>#REF!=#REF!</formula>
    </cfRule>
  </conditionalFormatting>
  <conditionalFormatting sqref="I28:I29">
    <cfRule type="expression" priority="2508" stopIfTrue="1">
      <formula>#REF!=""</formula>
    </cfRule>
  </conditionalFormatting>
  <conditionalFormatting sqref="I28:I29">
    <cfRule type="expression" dxfId="1201" priority="2509" stopIfTrue="1">
      <formula>#REF!=#REF!</formula>
    </cfRule>
    <cfRule type="expression" dxfId="1200" priority="2510" stopIfTrue="1">
      <formula>#REF!=#REF!</formula>
    </cfRule>
    <cfRule type="expression" dxfId="1199" priority="2511" stopIfTrue="1">
      <formula>#REF!=#REF!</formula>
    </cfRule>
    <cfRule type="expression" dxfId="1198" priority="2512" stopIfTrue="1">
      <formula>#REF!=#REF!</formula>
    </cfRule>
    <cfRule type="expression" dxfId="1197" priority="2513" stopIfTrue="1">
      <formula>#REF!=#REF!</formula>
    </cfRule>
    <cfRule type="expression" dxfId="1196" priority="2514" stopIfTrue="1">
      <formula>#REF!=#REF!</formula>
    </cfRule>
  </conditionalFormatting>
  <conditionalFormatting sqref="I35 I42 I37:I39">
    <cfRule type="expression" priority="2501" stopIfTrue="1">
      <formula>#REF!=""</formula>
    </cfRule>
  </conditionalFormatting>
  <conditionalFormatting sqref="I35 I42 I37:I39">
    <cfRule type="expression" dxfId="1195" priority="2502" stopIfTrue="1">
      <formula>#REF!=#REF!</formula>
    </cfRule>
    <cfRule type="expression" dxfId="1194" priority="2503" stopIfTrue="1">
      <formula>#REF!=#REF!</formula>
    </cfRule>
    <cfRule type="expression" dxfId="1193" priority="2504" stopIfTrue="1">
      <formula>#REF!=#REF!</formula>
    </cfRule>
    <cfRule type="expression" dxfId="1192" priority="2505" stopIfTrue="1">
      <formula>#REF!=#REF!</formula>
    </cfRule>
    <cfRule type="expression" dxfId="1191" priority="2506" stopIfTrue="1">
      <formula>#REF!=#REF!</formula>
    </cfRule>
    <cfRule type="expression" dxfId="1190" priority="2507" stopIfTrue="1">
      <formula>#REF!=#REF!</formula>
    </cfRule>
  </conditionalFormatting>
  <conditionalFormatting sqref="I74:I76">
    <cfRule type="expression" priority="2494" stopIfTrue="1">
      <formula>#REF!=""</formula>
    </cfRule>
  </conditionalFormatting>
  <conditionalFormatting sqref="I74:I76">
    <cfRule type="expression" dxfId="1189" priority="2495" stopIfTrue="1">
      <formula>#REF!=#REF!</formula>
    </cfRule>
    <cfRule type="expression" dxfId="1188" priority="2496" stopIfTrue="1">
      <formula>#REF!=#REF!</formula>
    </cfRule>
    <cfRule type="expression" dxfId="1187" priority="2497" stopIfTrue="1">
      <formula>#REF!=#REF!</formula>
    </cfRule>
    <cfRule type="expression" dxfId="1186" priority="2498" stopIfTrue="1">
      <formula>#REF!=#REF!</formula>
    </cfRule>
    <cfRule type="expression" dxfId="1185" priority="2499" stopIfTrue="1">
      <formula>#REF!=#REF!</formula>
    </cfRule>
    <cfRule type="expression" dxfId="1184" priority="2500" stopIfTrue="1">
      <formula>#REF!=#REF!</formula>
    </cfRule>
  </conditionalFormatting>
  <conditionalFormatting sqref="I78:I79">
    <cfRule type="expression" priority="2487" stopIfTrue="1">
      <formula>#REF!=""</formula>
    </cfRule>
  </conditionalFormatting>
  <conditionalFormatting sqref="I78:I79">
    <cfRule type="expression" dxfId="1183" priority="2488" stopIfTrue="1">
      <formula>#REF!=#REF!</formula>
    </cfRule>
    <cfRule type="expression" dxfId="1182" priority="2489" stopIfTrue="1">
      <formula>#REF!=#REF!</formula>
    </cfRule>
    <cfRule type="expression" dxfId="1181" priority="2490" stopIfTrue="1">
      <formula>#REF!=#REF!</formula>
    </cfRule>
    <cfRule type="expression" dxfId="1180" priority="2491" stopIfTrue="1">
      <formula>#REF!=#REF!</formula>
    </cfRule>
    <cfRule type="expression" dxfId="1179" priority="2492" stopIfTrue="1">
      <formula>#REF!=#REF!</formula>
    </cfRule>
    <cfRule type="expression" dxfId="1178" priority="2493" stopIfTrue="1">
      <formula>#REF!=#REF!</formula>
    </cfRule>
  </conditionalFormatting>
  <conditionalFormatting sqref="I90 I81:I82">
    <cfRule type="expression" priority="2480" stopIfTrue="1">
      <formula>#REF!=""</formula>
    </cfRule>
  </conditionalFormatting>
  <conditionalFormatting sqref="I90 I81:I82">
    <cfRule type="expression" dxfId="1177" priority="2481" stopIfTrue="1">
      <formula>#REF!=#REF!</formula>
    </cfRule>
    <cfRule type="expression" dxfId="1176" priority="2482" stopIfTrue="1">
      <formula>#REF!=#REF!</formula>
    </cfRule>
    <cfRule type="expression" dxfId="1175" priority="2483" stopIfTrue="1">
      <formula>#REF!=#REF!</formula>
    </cfRule>
    <cfRule type="expression" dxfId="1174" priority="2484" stopIfTrue="1">
      <formula>#REF!=#REF!</formula>
    </cfRule>
    <cfRule type="expression" dxfId="1173" priority="2485" stopIfTrue="1">
      <formula>#REF!=#REF!</formula>
    </cfRule>
    <cfRule type="expression" dxfId="1172" priority="2486" stopIfTrue="1">
      <formula>#REF!=#REF!</formula>
    </cfRule>
  </conditionalFormatting>
  <conditionalFormatting sqref="I77">
    <cfRule type="expression" priority="2473" stopIfTrue="1">
      <formula>#REF!=""</formula>
    </cfRule>
  </conditionalFormatting>
  <conditionalFormatting sqref="I77">
    <cfRule type="expression" dxfId="1171" priority="2474" stopIfTrue="1">
      <formula>#REF!=#REF!</formula>
    </cfRule>
    <cfRule type="expression" dxfId="1170" priority="2475" stopIfTrue="1">
      <formula>#REF!=#REF!</formula>
    </cfRule>
    <cfRule type="expression" dxfId="1169" priority="2476" stopIfTrue="1">
      <formula>#REF!=#REF!</formula>
    </cfRule>
    <cfRule type="expression" dxfId="1168" priority="2477" stopIfTrue="1">
      <formula>#REF!=#REF!</formula>
    </cfRule>
    <cfRule type="expression" dxfId="1167" priority="2478" stopIfTrue="1">
      <formula>#REF!=#REF!</formula>
    </cfRule>
    <cfRule type="expression" dxfId="1166" priority="2479" stopIfTrue="1">
      <formula>#REF!=#REF!</formula>
    </cfRule>
  </conditionalFormatting>
  <conditionalFormatting sqref="D38">
    <cfRule type="expression" priority="2466" stopIfTrue="1">
      <formula>#REF!=""</formula>
    </cfRule>
  </conditionalFormatting>
  <conditionalFormatting sqref="D38">
    <cfRule type="expression" dxfId="1165" priority="2467" stopIfTrue="1">
      <formula>#REF!=#REF!</formula>
    </cfRule>
    <cfRule type="expression" dxfId="1164" priority="2468" stopIfTrue="1">
      <formula>#REF!=#REF!</formula>
    </cfRule>
    <cfRule type="expression" dxfId="1163" priority="2469" stopIfTrue="1">
      <formula>#REF!=#REF!</formula>
    </cfRule>
    <cfRule type="expression" dxfId="1162" priority="2470" stopIfTrue="1">
      <formula>#REF!=#REF!</formula>
    </cfRule>
    <cfRule type="expression" dxfId="1161" priority="2471" stopIfTrue="1">
      <formula>#REF!=#REF!</formula>
    </cfRule>
    <cfRule type="expression" dxfId="1160" priority="2472" stopIfTrue="1">
      <formula>#REF!=#REF!</formula>
    </cfRule>
  </conditionalFormatting>
  <conditionalFormatting sqref="D39:E39">
    <cfRule type="expression" priority="2459" stopIfTrue="1">
      <formula>#REF!=""</formula>
    </cfRule>
  </conditionalFormatting>
  <conditionalFormatting sqref="D39:E39">
    <cfRule type="expression" dxfId="1159" priority="2460" stopIfTrue="1">
      <formula>#REF!=#REF!</formula>
    </cfRule>
    <cfRule type="expression" dxfId="1158" priority="2461" stopIfTrue="1">
      <formula>#REF!=#REF!</formula>
    </cfRule>
    <cfRule type="expression" dxfId="1157" priority="2462" stopIfTrue="1">
      <formula>#REF!=#REF!</formula>
    </cfRule>
    <cfRule type="expression" dxfId="1156" priority="2463" stopIfTrue="1">
      <formula>#REF!=#REF!</formula>
    </cfRule>
    <cfRule type="expression" dxfId="1155" priority="2464" stopIfTrue="1">
      <formula>#REF!=#REF!</formula>
    </cfRule>
    <cfRule type="expression" dxfId="1154" priority="2465" stopIfTrue="1">
      <formula>#REF!=#REF!</formula>
    </cfRule>
  </conditionalFormatting>
  <conditionalFormatting sqref="F92">
    <cfRule type="expression" priority="2431" stopIfTrue="1">
      <formula>#REF!=""</formula>
    </cfRule>
  </conditionalFormatting>
  <conditionalFormatting sqref="F92">
    <cfRule type="expression" dxfId="1153" priority="2432" stopIfTrue="1">
      <formula>#REF!=#REF!</formula>
    </cfRule>
    <cfRule type="expression" dxfId="1152" priority="2433" stopIfTrue="1">
      <formula>#REF!=#REF!</formula>
    </cfRule>
    <cfRule type="expression" dxfId="1151" priority="2434" stopIfTrue="1">
      <formula>#REF!=#REF!</formula>
    </cfRule>
    <cfRule type="expression" dxfId="1150" priority="2435" stopIfTrue="1">
      <formula>#REF!=#REF!</formula>
    </cfRule>
    <cfRule type="expression" dxfId="1149" priority="2436" stopIfTrue="1">
      <formula>#REF!=#REF!</formula>
    </cfRule>
    <cfRule type="expression" dxfId="1148" priority="2437" stopIfTrue="1">
      <formula>#REF!=#REF!</formula>
    </cfRule>
  </conditionalFormatting>
  <conditionalFormatting sqref="D92:E92 G92:J92">
    <cfRule type="expression" priority="2445" stopIfTrue="1">
      <formula>#REF!=""</formula>
    </cfRule>
  </conditionalFormatting>
  <conditionalFormatting sqref="D92:E92 G92:J92">
    <cfRule type="expression" dxfId="1147" priority="2446" stopIfTrue="1">
      <formula>#REF!=#REF!</formula>
    </cfRule>
    <cfRule type="expression" dxfId="1146" priority="2447" stopIfTrue="1">
      <formula>#REF!=#REF!</formula>
    </cfRule>
    <cfRule type="expression" dxfId="1145" priority="2448" stopIfTrue="1">
      <formula>#REF!=#REF!</formula>
    </cfRule>
    <cfRule type="expression" dxfId="1144" priority="2449" stopIfTrue="1">
      <formula>#REF!=#REF!</formula>
    </cfRule>
    <cfRule type="expression" dxfId="1143" priority="2450" stopIfTrue="1">
      <formula>#REF!=#REF!</formula>
    </cfRule>
    <cfRule type="expression" dxfId="1142" priority="2451" stopIfTrue="1">
      <formula>#REF!=#REF!</formula>
    </cfRule>
  </conditionalFormatting>
  <conditionalFormatting sqref="C92">
    <cfRule type="expression" priority="2438" stopIfTrue="1">
      <formula>#REF!=""</formula>
    </cfRule>
  </conditionalFormatting>
  <conditionalFormatting sqref="C92">
    <cfRule type="expression" dxfId="1141" priority="2439" stopIfTrue="1">
      <formula>#REF!=#REF!</formula>
    </cfRule>
    <cfRule type="expression" dxfId="1140" priority="2440" stopIfTrue="1">
      <formula>#REF!=#REF!</formula>
    </cfRule>
    <cfRule type="expression" dxfId="1139" priority="2441" stopIfTrue="1">
      <formula>#REF!=#REF!</formula>
    </cfRule>
    <cfRule type="expression" dxfId="1138" priority="2442" stopIfTrue="1">
      <formula>#REF!=#REF!</formula>
    </cfRule>
    <cfRule type="expression" dxfId="1137" priority="2443" stopIfTrue="1">
      <formula>#REF!=#REF!</formula>
    </cfRule>
    <cfRule type="expression" dxfId="1136" priority="2444" stopIfTrue="1">
      <formula>#REF!=#REF!</formula>
    </cfRule>
  </conditionalFormatting>
  <conditionalFormatting sqref="I80">
    <cfRule type="expression" priority="2389" stopIfTrue="1">
      <formula>#REF!=""</formula>
    </cfRule>
  </conditionalFormatting>
  <conditionalFormatting sqref="I80">
    <cfRule type="expression" dxfId="1135" priority="2390" stopIfTrue="1">
      <formula>#REF!=#REF!</formula>
    </cfRule>
    <cfRule type="expression" dxfId="1134" priority="2391" stopIfTrue="1">
      <formula>#REF!=#REF!</formula>
    </cfRule>
    <cfRule type="expression" dxfId="1133" priority="2392" stopIfTrue="1">
      <formula>#REF!=#REF!</formula>
    </cfRule>
    <cfRule type="expression" dxfId="1132" priority="2393" stopIfTrue="1">
      <formula>#REF!=#REF!</formula>
    </cfRule>
    <cfRule type="expression" dxfId="1131" priority="2394" stopIfTrue="1">
      <formula>#REF!=#REF!</formula>
    </cfRule>
    <cfRule type="expression" dxfId="1130" priority="2395" stopIfTrue="1">
      <formula>#REF!=#REF!</formula>
    </cfRule>
  </conditionalFormatting>
  <conditionalFormatting sqref="D80:E80">
    <cfRule type="expression" priority="2424" stopIfTrue="1">
      <formula>#REF!=""</formula>
    </cfRule>
  </conditionalFormatting>
  <conditionalFormatting sqref="D80:E80">
    <cfRule type="expression" dxfId="1129" priority="2425" stopIfTrue="1">
      <formula>#REF!=#REF!</formula>
    </cfRule>
    <cfRule type="expression" dxfId="1128" priority="2426" stopIfTrue="1">
      <formula>#REF!=#REF!</formula>
    </cfRule>
    <cfRule type="expression" dxfId="1127" priority="2427" stopIfTrue="1">
      <formula>#REF!=#REF!</formula>
    </cfRule>
    <cfRule type="expression" dxfId="1126" priority="2428" stopIfTrue="1">
      <formula>#REF!=#REF!</formula>
    </cfRule>
    <cfRule type="expression" dxfId="1125" priority="2429" stopIfTrue="1">
      <formula>#REF!=#REF!</formula>
    </cfRule>
    <cfRule type="expression" dxfId="1124" priority="2430" stopIfTrue="1">
      <formula>#REF!=#REF!</formula>
    </cfRule>
  </conditionalFormatting>
  <conditionalFormatting sqref="J80">
    <cfRule type="expression" priority="2410" stopIfTrue="1">
      <formula>#REF!=""</formula>
    </cfRule>
  </conditionalFormatting>
  <conditionalFormatting sqref="J80">
    <cfRule type="expression" dxfId="1123" priority="2411" stopIfTrue="1">
      <formula>#REF!=#REF!</formula>
    </cfRule>
    <cfRule type="expression" dxfId="1122" priority="2412" stopIfTrue="1">
      <formula>#REF!=#REF!</formula>
    </cfRule>
    <cfRule type="expression" dxfId="1121" priority="2413" stopIfTrue="1">
      <formula>#REF!=#REF!</formula>
    </cfRule>
    <cfRule type="expression" dxfId="1120" priority="2414" stopIfTrue="1">
      <formula>#REF!=#REF!</formula>
    </cfRule>
    <cfRule type="expression" dxfId="1119" priority="2415" stopIfTrue="1">
      <formula>#REF!=#REF!</formula>
    </cfRule>
    <cfRule type="expression" dxfId="1118" priority="2416" stopIfTrue="1">
      <formula>#REF!=#REF!</formula>
    </cfRule>
  </conditionalFormatting>
  <conditionalFormatting sqref="I87:I88">
    <cfRule type="expression" priority="2347" stopIfTrue="1">
      <formula>#REF!=""</formula>
    </cfRule>
  </conditionalFormatting>
  <conditionalFormatting sqref="I87:I88">
    <cfRule type="expression" dxfId="1117" priority="2348" stopIfTrue="1">
      <formula>#REF!=#REF!</formula>
    </cfRule>
    <cfRule type="expression" dxfId="1116" priority="2349" stopIfTrue="1">
      <formula>#REF!=#REF!</formula>
    </cfRule>
    <cfRule type="expression" dxfId="1115" priority="2350" stopIfTrue="1">
      <formula>#REF!=#REF!</formula>
    </cfRule>
    <cfRule type="expression" dxfId="1114" priority="2351" stopIfTrue="1">
      <formula>#REF!=#REF!</formula>
    </cfRule>
    <cfRule type="expression" dxfId="1113" priority="2352" stopIfTrue="1">
      <formula>#REF!=#REF!</formula>
    </cfRule>
    <cfRule type="expression" dxfId="1112" priority="2353" stopIfTrue="1">
      <formula>#REF!=#REF!</formula>
    </cfRule>
  </conditionalFormatting>
  <conditionalFormatting sqref="D83:E83">
    <cfRule type="expression" priority="2388" stopIfTrue="1">
      <formula>#REF!=""</formula>
    </cfRule>
  </conditionalFormatting>
  <conditionalFormatting sqref="D83:E83">
    <cfRule type="expression" dxfId="1111" priority="2382" stopIfTrue="1">
      <formula>#REF!=#REF!</formula>
    </cfRule>
    <cfRule type="expression" dxfId="1110" priority="2383" stopIfTrue="1">
      <formula>#REF!=#REF!</formula>
    </cfRule>
    <cfRule type="expression" dxfId="1109" priority="2384" stopIfTrue="1">
      <formula>#REF!=#REF!</formula>
    </cfRule>
    <cfRule type="expression" dxfId="1108" priority="2385" stopIfTrue="1">
      <formula>#REF!=#REF!</formula>
    </cfRule>
    <cfRule type="expression" dxfId="1107" priority="2386" stopIfTrue="1">
      <formula>#REF!=#REF!</formula>
    </cfRule>
    <cfRule type="expression" dxfId="1106" priority="2387" stopIfTrue="1">
      <formula>#REF!=#REF!</formula>
    </cfRule>
  </conditionalFormatting>
  <conditionalFormatting sqref="D84:E86">
    <cfRule type="expression" priority="2381" stopIfTrue="1">
      <formula>#REF!=""</formula>
    </cfRule>
  </conditionalFormatting>
  <conditionalFormatting sqref="D84:E86">
    <cfRule type="expression" dxfId="1105" priority="2375" stopIfTrue="1">
      <formula>#REF!=#REF!</formula>
    </cfRule>
    <cfRule type="expression" dxfId="1104" priority="2376" stopIfTrue="1">
      <formula>#REF!=#REF!</formula>
    </cfRule>
    <cfRule type="expression" dxfId="1103" priority="2377" stopIfTrue="1">
      <formula>#REF!=#REF!</formula>
    </cfRule>
    <cfRule type="expression" dxfId="1102" priority="2378" stopIfTrue="1">
      <formula>#REF!=#REF!</formula>
    </cfRule>
    <cfRule type="expression" dxfId="1101" priority="2379" stopIfTrue="1">
      <formula>#REF!=#REF!</formula>
    </cfRule>
    <cfRule type="expression" dxfId="1100" priority="2380" stopIfTrue="1">
      <formula>#REF!=#REF!</formula>
    </cfRule>
  </conditionalFormatting>
  <conditionalFormatting sqref="D87:E87">
    <cfRule type="expression" priority="2374" stopIfTrue="1">
      <formula>#REF!=""</formula>
    </cfRule>
  </conditionalFormatting>
  <conditionalFormatting sqref="D87:E87">
    <cfRule type="expression" dxfId="1099" priority="2368" stopIfTrue="1">
      <formula>#REF!=#REF!</formula>
    </cfRule>
    <cfRule type="expression" dxfId="1098" priority="2369" stopIfTrue="1">
      <formula>#REF!=#REF!</formula>
    </cfRule>
    <cfRule type="expression" dxfId="1097" priority="2370" stopIfTrue="1">
      <formula>#REF!=#REF!</formula>
    </cfRule>
    <cfRule type="expression" dxfId="1096" priority="2371" stopIfTrue="1">
      <formula>#REF!=#REF!</formula>
    </cfRule>
    <cfRule type="expression" dxfId="1095" priority="2372" stopIfTrue="1">
      <formula>#REF!=#REF!</formula>
    </cfRule>
    <cfRule type="expression" dxfId="1094" priority="2373" stopIfTrue="1">
      <formula>#REF!=#REF!</formula>
    </cfRule>
  </conditionalFormatting>
  <conditionalFormatting sqref="D88:E88">
    <cfRule type="expression" priority="2367" stopIfTrue="1">
      <formula>#REF!=""</formula>
    </cfRule>
  </conditionalFormatting>
  <conditionalFormatting sqref="D88:E88">
    <cfRule type="expression" dxfId="1093" priority="2361" stopIfTrue="1">
      <formula>#REF!=#REF!</formula>
    </cfRule>
    <cfRule type="expression" dxfId="1092" priority="2362" stopIfTrue="1">
      <formula>#REF!=#REF!</formula>
    </cfRule>
    <cfRule type="expression" dxfId="1091" priority="2363" stopIfTrue="1">
      <formula>#REF!=#REF!</formula>
    </cfRule>
    <cfRule type="expression" dxfId="1090" priority="2364" stopIfTrue="1">
      <formula>#REF!=#REF!</formula>
    </cfRule>
    <cfRule type="expression" dxfId="1089" priority="2365" stopIfTrue="1">
      <formula>#REF!=#REF!</formula>
    </cfRule>
    <cfRule type="expression" dxfId="1088" priority="2366" stopIfTrue="1">
      <formula>#REF!=#REF!</formula>
    </cfRule>
  </conditionalFormatting>
  <conditionalFormatting sqref="I83:I85">
    <cfRule type="expression" priority="2354" stopIfTrue="1">
      <formula>#REF!=""</formula>
    </cfRule>
  </conditionalFormatting>
  <conditionalFormatting sqref="I83:I85">
    <cfRule type="expression" dxfId="1087" priority="2355" stopIfTrue="1">
      <formula>#REF!=#REF!</formula>
    </cfRule>
    <cfRule type="expression" dxfId="1086" priority="2356" stopIfTrue="1">
      <formula>#REF!=#REF!</formula>
    </cfRule>
    <cfRule type="expression" dxfId="1085" priority="2357" stopIfTrue="1">
      <formula>#REF!=#REF!</formula>
    </cfRule>
    <cfRule type="expression" dxfId="1084" priority="2358" stopIfTrue="1">
      <formula>#REF!=#REF!</formula>
    </cfRule>
    <cfRule type="expression" dxfId="1083" priority="2359" stopIfTrue="1">
      <formula>#REF!=#REF!</formula>
    </cfRule>
    <cfRule type="expression" dxfId="1082" priority="2360" stopIfTrue="1">
      <formula>#REF!=#REF!</formula>
    </cfRule>
  </conditionalFormatting>
  <conditionalFormatting sqref="I86">
    <cfRule type="expression" priority="2340" stopIfTrue="1">
      <formula>#REF!=""</formula>
    </cfRule>
  </conditionalFormatting>
  <conditionalFormatting sqref="I86">
    <cfRule type="expression" dxfId="1081" priority="2341" stopIfTrue="1">
      <formula>#REF!=#REF!</formula>
    </cfRule>
    <cfRule type="expression" dxfId="1080" priority="2342" stopIfTrue="1">
      <formula>#REF!=#REF!</formula>
    </cfRule>
    <cfRule type="expression" dxfId="1079" priority="2343" stopIfTrue="1">
      <formula>#REF!=#REF!</formula>
    </cfRule>
    <cfRule type="expression" dxfId="1078" priority="2344" stopIfTrue="1">
      <formula>#REF!=#REF!</formula>
    </cfRule>
    <cfRule type="expression" dxfId="1077" priority="2345" stopIfTrue="1">
      <formula>#REF!=#REF!</formula>
    </cfRule>
    <cfRule type="expression" dxfId="1076" priority="2346" stopIfTrue="1">
      <formula>#REF!=#REF!</formula>
    </cfRule>
  </conditionalFormatting>
  <conditionalFormatting sqref="D89:E89">
    <cfRule type="expression" priority="2333" stopIfTrue="1">
      <formula>#REF!=""</formula>
    </cfRule>
  </conditionalFormatting>
  <conditionalFormatting sqref="D89:E89">
    <cfRule type="expression" dxfId="1075" priority="2334" stopIfTrue="1">
      <formula>#REF!=#REF!</formula>
    </cfRule>
    <cfRule type="expression" dxfId="1074" priority="2335" stopIfTrue="1">
      <formula>#REF!=#REF!</formula>
    </cfRule>
    <cfRule type="expression" dxfId="1073" priority="2336" stopIfTrue="1">
      <formula>#REF!=#REF!</formula>
    </cfRule>
    <cfRule type="expression" dxfId="1072" priority="2337" stopIfTrue="1">
      <formula>#REF!=#REF!</formula>
    </cfRule>
    <cfRule type="expression" dxfId="1071" priority="2338" stopIfTrue="1">
      <formula>#REF!=#REF!</formula>
    </cfRule>
    <cfRule type="expression" dxfId="1070" priority="2339" stopIfTrue="1">
      <formula>#REF!=#REF!</formula>
    </cfRule>
  </conditionalFormatting>
  <conditionalFormatting sqref="J89">
    <cfRule type="expression" priority="2319" stopIfTrue="1">
      <formula>#REF!=""</formula>
    </cfRule>
  </conditionalFormatting>
  <conditionalFormatting sqref="J89">
    <cfRule type="expression" dxfId="1069" priority="2320" stopIfTrue="1">
      <formula>#REF!=#REF!</formula>
    </cfRule>
    <cfRule type="expression" dxfId="1068" priority="2321" stopIfTrue="1">
      <formula>#REF!=#REF!</formula>
    </cfRule>
    <cfRule type="expression" dxfId="1067" priority="2322" stopIfTrue="1">
      <formula>#REF!=#REF!</formula>
    </cfRule>
    <cfRule type="expression" dxfId="1066" priority="2323" stopIfTrue="1">
      <formula>#REF!=#REF!</formula>
    </cfRule>
    <cfRule type="expression" dxfId="1065" priority="2324" stopIfTrue="1">
      <formula>#REF!=#REF!</formula>
    </cfRule>
    <cfRule type="expression" dxfId="1064" priority="2325" stopIfTrue="1">
      <formula>#REF!=#REF!</formula>
    </cfRule>
  </conditionalFormatting>
  <conditionalFormatting sqref="I89">
    <cfRule type="expression" priority="2305" stopIfTrue="1">
      <formula>#REF!=""</formula>
    </cfRule>
  </conditionalFormatting>
  <conditionalFormatting sqref="I89">
    <cfRule type="expression" dxfId="1063" priority="2306" stopIfTrue="1">
      <formula>#REF!=#REF!</formula>
    </cfRule>
    <cfRule type="expression" dxfId="1062" priority="2307" stopIfTrue="1">
      <formula>#REF!=#REF!</formula>
    </cfRule>
    <cfRule type="expression" dxfId="1061" priority="2308" stopIfTrue="1">
      <formula>#REF!=#REF!</formula>
    </cfRule>
    <cfRule type="expression" dxfId="1060" priority="2309" stopIfTrue="1">
      <formula>#REF!=#REF!</formula>
    </cfRule>
    <cfRule type="expression" dxfId="1059" priority="2310" stopIfTrue="1">
      <formula>#REF!=#REF!</formula>
    </cfRule>
    <cfRule type="expression" dxfId="1058" priority="2311" stopIfTrue="1">
      <formula>#REF!=#REF!</formula>
    </cfRule>
  </conditionalFormatting>
  <conditionalFormatting sqref="I93 L93:L96 L99:L111 L113:L127 L129">
    <cfRule type="expression" priority="2200" stopIfTrue="1">
      <formula>#REF!=""</formula>
    </cfRule>
  </conditionalFormatting>
  <conditionalFormatting sqref="I93 L93">
    <cfRule type="expression" dxfId="1057" priority="2201" stopIfTrue="1">
      <formula>#REF!=#REF!</formula>
    </cfRule>
    <cfRule type="expression" dxfId="1056" priority="2202" stopIfTrue="1">
      <formula>#REF!=#REF!</formula>
    </cfRule>
    <cfRule type="expression" dxfId="1055" priority="2203" stopIfTrue="1">
      <formula>#REF!=#REF!</formula>
    </cfRule>
    <cfRule type="expression" dxfId="1054" priority="2204" stopIfTrue="1">
      <formula>#REF!=#REF!</formula>
    </cfRule>
    <cfRule type="expression" dxfId="1053" priority="2205" stopIfTrue="1">
      <formula>#REF!=#REF!</formula>
    </cfRule>
    <cfRule type="expression" dxfId="1052" priority="2206" stopIfTrue="1">
      <formula>#REF!=#REF!</formula>
    </cfRule>
  </conditionalFormatting>
  <conditionalFormatting sqref="D93:E93">
    <cfRule type="expression" priority="2193" stopIfTrue="1">
      <formula>#REF!=""</formula>
    </cfRule>
  </conditionalFormatting>
  <conditionalFormatting sqref="D93:E93">
    <cfRule type="expression" dxfId="1051" priority="2194" stopIfTrue="1">
      <formula>#REF!=#REF!</formula>
    </cfRule>
    <cfRule type="expression" dxfId="1050" priority="2195" stopIfTrue="1">
      <formula>#REF!=#REF!</formula>
    </cfRule>
    <cfRule type="expression" dxfId="1049" priority="2196" stopIfTrue="1">
      <formula>#REF!=#REF!</formula>
    </cfRule>
    <cfRule type="expression" dxfId="1048" priority="2197" stopIfTrue="1">
      <formula>#REF!=#REF!</formula>
    </cfRule>
    <cfRule type="expression" dxfId="1047" priority="2198" stopIfTrue="1">
      <formula>#REF!=#REF!</formula>
    </cfRule>
    <cfRule type="expression" dxfId="1046" priority="2199" stopIfTrue="1">
      <formula>#REF!=#REF!</formula>
    </cfRule>
  </conditionalFormatting>
  <conditionalFormatting sqref="D94:E94">
    <cfRule type="expression" priority="2186" stopIfTrue="1">
      <formula>#REF!=""</formula>
    </cfRule>
  </conditionalFormatting>
  <conditionalFormatting sqref="D94:E94">
    <cfRule type="expression" dxfId="1045" priority="2187" stopIfTrue="1">
      <formula>#REF!=#REF!</formula>
    </cfRule>
    <cfRule type="expression" dxfId="1044" priority="2188" stopIfTrue="1">
      <formula>#REF!=#REF!</formula>
    </cfRule>
    <cfRule type="expression" dxfId="1043" priority="2189" stopIfTrue="1">
      <formula>#REF!=#REF!</formula>
    </cfRule>
    <cfRule type="expression" dxfId="1042" priority="2190" stopIfTrue="1">
      <formula>#REF!=#REF!</formula>
    </cfRule>
    <cfRule type="expression" dxfId="1041" priority="2191" stopIfTrue="1">
      <formula>#REF!=#REF!</formula>
    </cfRule>
    <cfRule type="expression" dxfId="1040" priority="2192" stopIfTrue="1">
      <formula>#REF!=#REF!</formula>
    </cfRule>
  </conditionalFormatting>
  <conditionalFormatting sqref="D95:E95">
    <cfRule type="expression" priority="2179" stopIfTrue="1">
      <formula>#REF!=""</formula>
    </cfRule>
  </conditionalFormatting>
  <conditionalFormatting sqref="D95:E95">
    <cfRule type="expression" dxfId="1039" priority="2180" stopIfTrue="1">
      <formula>#REF!=#REF!</formula>
    </cfRule>
    <cfRule type="expression" dxfId="1038" priority="2181" stopIfTrue="1">
      <formula>#REF!=#REF!</formula>
    </cfRule>
    <cfRule type="expression" dxfId="1037" priority="2182" stopIfTrue="1">
      <formula>#REF!=#REF!</formula>
    </cfRule>
    <cfRule type="expression" dxfId="1036" priority="2183" stopIfTrue="1">
      <formula>#REF!=#REF!</formula>
    </cfRule>
    <cfRule type="expression" dxfId="1035" priority="2184" stopIfTrue="1">
      <formula>#REF!=#REF!</formula>
    </cfRule>
    <cfRule type="expression" dxfId="1034" priority="2185" stopIfTrue="1">
      <formula>#REF!=#REF!</formula>
    </cfRule>
  </conditionalFormatting>
  <conditionalFormatting sqref="D99:E99">
    <cfRule type="expression" priority="2165" stopIfTrue="1">
      <formula>#REF!=""</formula>
    </cfRule>
  </conditionalFormatting>
  <conditionalFormatting sqref="D99:E99">
    <cfRule type="expression" dxfId="1033" priority="2166" stopIfTrue="1">
      <formula>#REF!=#REF!</formula>
    </cfRule>
    <cfRule type="expression" dxfId="1032" priority="2167" stopIfTrue="1">
      <formula>#REF!=#REF!</formula>
    </cfRule>
    <cfRule type="expression" dxfId="1031" priority="2168" stopIfTrue="1">
      <formula>#REF!=#REF!</formula>
    </cfRule>
    <cfRule type="expression" dxfId="1030" priority="2169" stopIfTrue="1">
      <formula>#REF!=#REF!</formula>
    </cfRule>
    <cfRule type="expression" dxfId="1029" priority="2170" stopIfTrue="1">
      <formula>#REF!=#REF!</formula>
    </cfRule>
    <cfRule type="expression" dxfId="1028" priority="2171" stopIfTrue="1">
      <formula>#REF!=#REF!</formula>
    </cfRule>
  </conditionalFormatting>
  <conditionalFormatting sqref="D42:E42">
    <cfRule type="expression" priority="2136" stopIfTrue="1">
      <formula>#REF!=""</formula>
    </cfRule>
  </conditionalFormatting>
  <conditionalFormatting sqref="D42:E42">
    <cfRule type="expression" dxfId="1027" priority="2130" stopIfTrue="1">
      <formula>#REF!=#REF!</formula>
    </cfRule>
    <cfRule type="expression" dxfId="1026" priority="2131" stopIfTrue="1">
      <formula>#REF!=#REF!</formula>
    </cfRule>
    <cfRule type="expression" dxfId="1025" priority="2132" stopIfTrue="1">
      <formula>#REF!=#REF!</formula>
    </cfRule>
    <cfRule type="expression" dxfId="1024" priority="2133" stopIfTrue="1">
      <formula>#REF!=#REF!</formula>
    </cfRule>
    <cfRule type="expression" dxfId="1023" priority="2134" stopIfTrue="1">
      <formula>#REF!=#REF!</formula>
    </cfRule>
    <cfRule type="expression" dxfId="1022" priority="2135" stopIfTrue="1">
      <formula>#REF!=#REF!</formula>
    </cfRule>
  </conditionalFormatting>
  <conditionalFormatting sqref="L72">
    <cfRule type="expression" priority="2123" stopIfTrue="1">
      <formula>#REF!=""</formula>
    </cfRule>
  </conditionalFormatting>
  <conditionalFormatting sqref="L72">
    <cfRule type="expression" dxfId="1021" priority="2124" stopIfTrue="1">
      <formula>#REF!=#REF!</formula>
    </cfRule>
    <cfRule type="expression" dxfId="1020" priority="2125" stopIfTrue="1">
      <formula>#REF!=#REF!</formula>
    </cfRule>
    <cfRule type="expression" dxfId="1019" priority="2126" stopIfTrue="1">
      <formula>#REF!=#REF!</formula>
    </cfRule>
    <cfRule type="expression" dxfId="1018" priority="2127" stopIfTrue="1">
      <formula>#REF!=#REF!</formula>
    </cfRule>
    <cfRule type="expression" dxfId="1017" priority="2128" stopIfTrue="1">
      <formula>#REF!=#REF!</formula>
    </cfRule>
    <cfRule type="expression" dxfId="1016" priority="2129" stopIfTrue="1">
      <formula>#REF!=#REF!</formula>
    </cfRule>
  </conditionalFormatting>
  <conditionalFormatting sqref="D72:E72">
    <cfRule type="expression" priority="2122" stopIfTrue="1">
      <formula>#REF!=""</formula>
    </cfRule>
  </conditionalFormatting>
  <conditionalFormatting sqref="D72:E72">
    <cfRule type="expression" dxfId="1015" priority="2116" stopIfTrue="1">
      <formula>#REF!=#REF!</formula>
    </cfRule>
    <cfRule type="expression" dxfId="1014" priority="2117" stopIfTrue="1">
      <formula>#REF!=#REF!</formula>
    </cfRule>
    <cfRule type="expression" dxfId="1013" priority="2118" stopIfTrue="1">
      <formula>#REF!=#REF!</formula>
    </cfRule>
    <cfRule type="expression" dxfId="1012" priority="2119" stopIfTrue="1">
      <formula>#REF!=#REF!</formula>
    </cfRule>
    <cfRule type="expression" dxfId="1011" priority="2120" stopIfTrue="1">
      <formula>#REF!=#REF!</formula>
    </cfRule>
    <cfRule type="expression" dxfId="1010" priority="2121" stopIfTrue="1">
      <formula>#REF!=#REF!</formula>
    </cfRule>
  </conditionalFormatting>
  <conditionalFormatting sqref="K72">
    <cfRule type="expression" priority="2109" stopIfTrue="1">
      <formula>#REF!=""</formula>
    </cfRule>
  </conditionalFormatting>
  <conditionalFormatting sqref="K72">
    <cfRule type="expression" dxfId="1009" priority="2110" stopIfTrue="1">
      <formula>#REF!=#REF!</formula>
    </cfRule>
    <cfRule type="expression" dxfId="1008" priority="2111" stopIfTrue="1">
      <formula>#REF!=#REF!</formula>
    </cfRule>
    <cfRule type="expression" dxfId="1007" priority="2112" stopIfTrue="1">
      <formula>#REF!=#REF!</formula>
    </cfRule>
    <cfRule type="expression" dxfId="1006" priority="2113" stopIfTrue="1">
      <formula>#REF!=#REF!</formula>
    </cfRule>
    <cfRule type="expression" dxfId="1005" priority="2114" stopIfTrue="1">
      <formula>#REF!=#REF!</formula>
    </cfRule>
    <cfRule type="expression" dxfId="1004" priority="2115" stopIfTrue="1">
      <formula>#REF!=#REF!</formula>
    </cfRule>
  </conditionalFormatting>
  <conditionalFormatting sqref="J72">
    <cfRule type="expression" priority="2102" stopIfTrue="1">
      <formula>#REF!=""</formula>
    </cfRule>
  </conditionalFormatting>
  <conditionalFormatting sqref="J72">
    <cfRule type="expression" dxfId="1003" priority="2103" stopIfTrue="1">
      <formula>#REF!=#REF!</formula>
    </cfRule>
    <cfRule type="expression" dxfId="1002" priority="2104" stopIfTrue="1">
      <formula>#REF!=#REF!</formula>
    </cfRule>
    <cfRule type="expression" dxfId="1001" priority="2105" stopIfTrue="1">
      <formula>#REF!=#REF!</formula>
    </cfRule>
    <cfRule type="expression" dxfId="1000" priority="2106" stopIfTrue="1">
      <formula>#REF!=#REF!</formula>
    </cfRule>
    <cfRule type="expression" dxfId="999" priority="2107" stopIfTrue="1">
      <formula>#REF!=#REF!</formula>
    </cfRule>
    <cfRule type="expression" dxfId="998" priority="2108" stopIfTrue="1">
      <formula>#REF!=#REF!</formula>
    </cfRule>
  </conditionalFormatting>
  <conditionalFormatting sqref="I72">
    <cfRule type="expression" priority="2095" stopIfTrue="1">
      <formula>#REF!=""</formula>
    </cfRule>
  </conditionalFormatting>
  <conditionalFormatting sqref="I72">
    <cfRule type="expression" dxfId="997" priority="2096" stopIfTrue="1">
      <formula>#REF!=#REF!</formula>
    </cfRule>
    <cfRule type="expression" dxfId="996" priority="2097" stopIfTrue="1">
      <formula>#REF!=#REF!</formula>
    </cfRule>
    <cfRule type="expression" dxfId="995" priority="2098" stopIfTrue="1">
      <formula>#REF!=#REF!</formula>
    </cfRule>
    <cfRule type="expression" dxfId="994" priority="2099" stopIfTrue="1">
      <formula>#REF!=#REF!</formula>
    </cfRule>
    <cfRule type="expression" dxfId="993" priority="2100" stopIfTrue="1">
      <formula>#REF!=#REF!</formula>
    </cfRule>
    <cfRule type="expression" dxfId="992" priority="2101" stopIfTrue="1">
      <formula>#REF!=#REF!</formula>
    </cfRule>
  </conditionalFormatting>
  <conditionalFormatting sqref="C72">
    <cfRule type="expression" priority="2088" stopIfTrue="1">
      <formula>#REF!=""</formula>
    </cfRule>
  </conditionalFormatting>
  <conditionalFormatting sqref="C72">
    <cfRule type="expression" dxfId="991" priority="2089" stopIfTrue="1">
      <formula>#REF!=#REF!</formula>
    </cfRule>
    <cfRule type="expression" dxfId="990" priority="2090" stopIfTrue="1">
      <formula>#REF!=#REF!</formula>
    </cfRule>
    <cfRule type="expression" dxfId="989" priority="2091" stopIfTrue="1">
      <formula>#REF!=#REF!</formula>
    </cfRule>
    <cfRule type="expression" dxfId="988" priority="2092" stopIfTrue="1">
      <formula>#REF!=#REF!</formula>
    </cfRule>
    <cfRule type="expression" dxfId="987" priority="2093" stopIfTrue="1">
      <formula>#REF!=#REF!</formula>
    </cfRule>
    <cfRule type="expression" dxfId="986" priority="2094" stopIfTrue="1">
      <formula>#REF!=#REF!</formula>
    </cfRule>
  </conditionalFormatting>
  <conditionalFormatting sqref="D41">
    <cfRule type="expression" priority="2074" stopIfTrue="1">
      <formula>#REF!=""</formula>
    </cfRule>
  </conditionalFormatting>
  <conditionalFormatting sqref="D41">
    <cfRule type="expression" dxfId="985" priority="2075" stopIfTrue="1">
      <formula>#REF!=#REF!</formula>
    </cfRule>
    <cfRule type="expression" dxfId="984" priority="2076" stopIfTrue="1">
      <formula>#REF!=#REF!</formula>
    </cfRule>
    <cfRule type="expression" dxfId="983" priority="2077" stopIfTrue="1">
      <formula>#REF!=#REF!</formula>
    </cfRule>
    <cfRule type="expression" dxfId="982" priority="2078" stopIfTrue="1">
      <formula>#REF!=#REF!</formula>
    </cfRule>
    <cfRule type="expression" dxfId="981" priority="2079" stopIfTrue="1">
      <formula>#REF!=#REF!</formula>
    </cfRule>
    <cfRule type="expression" dxfId="980" priority="2080" stopIfTrue="1">
      <formula>#REF!=#REF!</formula>
    </cfRule>
  </conditionalFormatting>
  <conditionalFormatting sqref="K41">
    <cfRule type="expression" priority="2067" stopIfTrue="1">
      <formula>#REF!=""</formula>
    </cfRule>
  </conditionalFormatting>
  <conditionalFormatting sqref="K41">
    <cfRule type="expression" dxfId="979" priority="2068" stopIfTrue="1">
      <formula>#REF!=#REF!</formula>
    </cfRule>
    <cfRule type="expression" dxfId="978" priority="2069" stopIfTrue="1">
      <formula>#REF!=#REF!</formula>
    </cfRule>
    <cfRule type="expression" dxfId="977" priority="2070" stopIfTrue="1">
      <formula>#REF!=#REF!</formula>
    </cfRule>
    <cfRule type="expression" dxfId="976" priority="2071" stopIfTrue="1">
      <formula>#REF!=#REF!</formula>
    </cfRule>
    <cfRule type="expression" dxfId="975" priority="2072" stopIfTrue="1">
      <formula>#REF!=#REF!</formula>
    </cfRule>
    <cfRule type="expression" dxfId="974" priority="2073" stopIfTrue="1">
      <formula>#REF!=#REF!</formula>
    </cfRule>
  </conditionalFormatting>
  <conditionalFormatting sqref="J41">
    <cfRule type="expression" priority="2060" stopIfTrue="1">
      <formula>#REF!=""</formula>
    </cfRule>
  </conditionalFormatting>
  <conditionalFormatting sqref="J41">
    <cfRule type="expression" dxfId="973" priority="2061" stopIfTrue="1">
      <formula>#REF!=#REF!</formula>
    </cfRule>
    <cfRule type="expression" dxfId="972" priority="2062" stopIfTrue="1">
      <formula>#REF!=#REF!</formula>
    </cfRule>
    <cfRule type="expression" dxfId="971" priority="2063" stopIfTrue="1">
      <formula>#REF!=#REF!</formula>
    </cfRule>
    <cfRule type="expression" dxfId="970" priority="2064" stopIfTrue="1">
      <formula>#REF!=#REF!</formula>
    </cfRule>
    <cfRule type="expression" dxfId="969" priority="2065" stopIfTrue="1">
      <formula>#REF!=#REF!</formula>
    </cfRule>
    <cfRule type="expression" dxfId="968" priority="2066" stopIfTrue="1">
      <formula>#REF!=#REF!</formula>
    </cfRule>
  </conditionalFormatting>
  <conditionalFormatting sqref="I41">
    <cfRule type="expression" priority="2046" stopIfTrue="1">
      <formula>#REF!=""</formula>
    </cfRule>
  </conditionalFormatting>
  <conditionalFormatting sqref="I41">
    <cfRule type="expression" dxfId="967" priority="2047" stopIfTrue="1">
      <formula>#REF!=#REF!</formula>
    </cfRule>
    <cfRule type="expression" dxfId="966" priority="2048" stopIfTrue="1">
      <formula>#REF!=#REF!</formula>
    </cfRule>
    <cfRule type="expression" dxfId="965" priority="2049" stopIfTrue="1">
      <formula>#REF!=#REF!</formula>
    </cfRule>
    <cfRule type="expression" dxfId="964" priority="2050" stopIfTrue="1">
      <formula>#REF!=#REF!</formula>
    </cfRule>
    <cfRule type="expression" dxfId="963" priority="2051" stopIfTrue="1">
      <formula>#REF!=#REF!</formula>
    </cfRule>
    <cfRule type="expression" dxfId="962" priority="2052" stopIfTrue="1">
      <formula>#REF!=#REF!</formula>
    </cfRule>
  </conditionalFormatting>
  <conditionalFormatting sqref="E41">
    <cfRule type="expression" priority="2039" stopIfTrue="1">
      <formula>#REF!=""</formula>
    </cfRule>
  </conditionalFormatting>
  <conditionalFormatting sqref="E41">
    <cfRule type="expression" dxfId="961" priority="2040" stopIfTrue="1">
      <formula>#REF!=#REF!</formula>
    </cfRule>
    <cfRule type="expression" dxfId="960" priority="2041" stopIfTrue="1">
      <formula>#REF!=#REF!</formula>
    </cfRule>
    <cfRule type="expression" dxfId="959" priority="2042" stopIfTrue="1">
      <formula>#REF!=#REF!</formula>
    </cfRule>
    <cfRule type="expression" dxfId="958" priority="2043" stopIfTrue="1">
      <formula>#REF!=#REF!</formula>
    </cfRule>
    <cfRule type="expression" dxfId="957" priority="2044" stopIfTrue="1">
      <formula>#REF!=#REF!</formula>
    </cfRule>
    <cfRule type="expression" dxfId="956" priority="2045" stopIfTrue="1">
      <formula>#REF!=#REF!</formula>
    </cfRule>
  </conditionalFormatting>
  <conditionalFormatting sqref="C91">
    <cfRule type="expression" priority="2004" stopIfTrue="1">
      <formula>#REF!=""</formula>
    </cfRule>
  </conditionalFormatting>
  <conditionalFormatting sqref="C91">
    <cfRule type="expression" dxfId="955" priority="2005" stopIfTrue="1">
      <formula>#REF!=#REF!</formula>
    </cfRule>
    <cfRule type="expression" dxfId="954" priority="2006" stopIfTrue="1">
      <formula>#REF!=#REF!</formula>
    </cfRule>
    <cfRule type="expression" dxfId="953" priority="2007" stopIfTrue="1">
      <formula>#REF!=#REF!</formula>
    </cfRule>
    <cfRule type="expression" dxfId="952" priority="2008" stopIfTrue="1">
      <formula>#REF!=#REF!</formula>
    </cfRule>
    <cfRule type="expression" dxfId="951" priority="2009" stopIfTrue="1">
      <formula>#REF!=#REF!</formula>
    </cfRule>
    <cfRule type="expression" dxfId="950" priority="2010" stopIfTrue="1">
      <formula>#REF!=#REF!</formula>
    </cfRule>
  </conditionalFormatting>
  <conditionalFormatting sqref="I91">
    <cfRule type="expression" priority="1997" stopIfTrue="1">
      <formula>#REF!=""</formula>
    </cfRule>
  </conditionalFormatting>
  <conditionalFormatting sqref="I91">
    <cfRule type="expression" dxfId="949" priority="1998" stopIfTrue="1">
      <formula>#REF!=#REF!</formula>
    </cfRule>
    <cfRule type="expression" dxfId="948" priority="1999" stopIfTrue="1">
      <formula>#REF!=#REF!</formula>
    </cfRule>
    <cfRule type="expression" dxfId="947" priority="2000" stopIfTrue="1">
      <formula>#REF!=#REF!</formula>
    </cfRule>
    <cfRule type="expression" dxfId="946" priority="2001" stopIfTrue="1">
      <formula>#REF!=#REF!</formula>
    </cfRule>
    <cfRule type="expression" dxfId="945" priority="2002" stopIfTrue="1">
      <formula>#REF!=#REF!</formula>
    </cfRule>
    <cfRule type="expression" dxfId="944" priority="2003" stopIfTrue="1">
      <formula>#REF!=#REF!</formula>
    </cfRule>
  </conditionalFormatting>
  <conditionalFormatting sqref="E91">
    <cfRule type="expression" priority="1983" stopIfTrue="1">
      <formula>#REF!=""</formula>
    </cfRule>
  </conditionalFormatting>
  <conditionalFormatting sqref="E91">
    <cfRule type="expression" dxfId="943" priority="1984" stopIfTrue="1">
      <formula>#REF!=#REF!</formula>
    </cfRule>
    <cfRule type="expression" dxfId="942" priority="1985" stopIfTrue="1">
      <formula>#REF!=#REF!</formula>
    </cfRule>
    <cfRule type="expression" dxfId="941" priority="1986" stopIfTrue="1">
      <formula>#REF!=#REF!</formula>
    </cfRule>
    <cfRule type="expression" dxfId="940" priority="1987" stopIfTrue="1">
      <formula>#REF!=#REF!</formula>
    </cfRule>
    <cfRule type="expression" dxfId="939" priority="1988" stopIfTrue="1">
      <formula>#REF!=#REF!</formula>
    </cfRule>
    <cfRule type="expression" dxfId="938" priority="1989" stopIfTrue="1">
      <formula>#REF!=#REF!</formula>
    </cfRule>
  </conditionalFormatting>
  <conditionalFormatting sqref="C94:C97 C102:C111 C114:C115 C117:C127 C99">
    <cfRule type="expression" priority="1934" stopIfTrue="1">
      <formula>#REF!=""</formula>
    </cfRule>
  </conditionalFormatting>
  <conditionalFormatting sqref="C94:C97 C102:C111 C114:C115 C117:C127 C99">
    <cfRule type="expression" dxfId="937" priority="1935" stopIfTrue="1">
      <formula>#REF!=#REF!</formula>
    </cfRule>
    <cfRule type="expression" dxfId="936" priority="1936" stopIfTrue="1">
      <formula>#REF!=#REF!</formula>
    </cfRule>
    <cfRule type="expression" dxfId="935" priority="1937" stopIfTrue="1">
      <formula>#REF!=#REF!</formula>
    </cfRule>
    <cfRule type="expression" dxfId="934" priority="1938" stopIfTrue="1">
      <formula>#REF!=#REF!</formula>
    </cfRule>
    <cfRule type="expression" dxfId="933" priority="1939" stopIfTrue="1">
      <formula>#REF!=#REF!</formula>
    </cfRule>
    <cfRule type="expression" dxfId="932" priority="1940" stopIfTrue="1">
      <formula>#REF!=#REF!</formula>
    </cfRule>
  </conditionalFormatting>
  <conditionalFormatting sqref="C93">
    <cfRule type="expression" priority="1927" stopIfTrue="1">
      <formula>#REF!=""</formula>
    </cfRule>
  </conditionalFormatting>
  <conditionalFormatting sqref="C93">
    <cfRule type="expression" dxfId="931" priority="1928" stopIfTrue="1">
      <formula>#REF!=#REF!</formula>
    </cfRule>
    <cfRule type="expression" dxfId="930" priority="1929" stopIfTrue="1">
      <formula>#REF!=#REF!</formula>
    </cfRule>
    <cfRule type="expression" dxfId="929" priority="1930" stopIfTrue="1">
      <formula>#REF!=#REF!</formula>
    </cfRule>
    <cfRule type="expression" dxfId="928" priority="1931" stopIfTrue="1">
      <formula>#REF!=#REF!</formula>
    </cfRule>
    <cfRule type="expression" dxfId="927" priority="1932" stopIfTrue="1">
      <formula>#REF!=#REF!</formula>
    </cfRule>
    <cfRule type="expression" dxfId="926" priority="1933" stopIfTrue="1">
      <formula>#REF!=#REF!</formula>
    </cfRule>
  </conditionalFormatting>
  <conditionalFormatting sqref="D91">
    <cfRule type="expression" priority="1919" stopIfTrue="1">
      <formula>#REF!=""</formula>
    </cfRule>
  </conditionalFormatting>
  <conditionalFormatting sqref="D91">
    <cfRule type="expression" dxfId="925" priority="1913" stopIfTrue="1">
      <formula>#REF!=#REF!</formula>
    </cfRule>
    <cfRule type="expression" dxfId="924" priority="1914" stopIfTrue="1">
      <formula>#REF!=#REF!</formula>
    </cfRule>
    <cfRule type="expression" dxfId="923" priority="1915" stopIfTrue="1">
      <formula>#REF!=#REF!</formula>
    </cfRule>
    <cfRule type="expression" dxfId="922" priority="1916" stopIfTrue="1">
      <formula>#REF!=#REF!</formula>
    </cfRule>
    <cfRule type="expression" dxfId="921" priority="1917" stopIfTrue="1">
      <formula>#REF!=#REF!</formula>
    </cfRule>
    <cfRule type="expression" dxfId="920" priority="1918" stopIfTrue="1">
      <formula>#REF!=#REF!</formula>
    </cfRule>
  </conditionalFormatting>
  <conditionalFormatting sqref="E44">
    <cfRule type="expression" priority="1906" stopIfTrue="1">
      <formula>#REF!=""</formula>
    </cfRule>
  </conditionalFormatting>
  <conditionalFormatting sqref="E44">
    <cfRule type="expression" dxfId="919" priority="1907" stopIfTrue="1">
      <formula>#REF!=#REF!</formula>
    </cfRule>
    <cfRule type="expression" dxfId="918" priority="1908" stopIfTrue="1">
      <formula>#REF!=#REF!</formula>
    </cfRule>
    <cfRule type="expression" dxfId="917" priority="1909" stopIfTrue="1">
      <formula>#REF!=#REF!</formula>
    </cfRule>
    <cfRule type="expression" dxfId="916" priority="1910" stopIfTrue="1">
      <formula>#REF!=#REF!</formula>
    </cfRule>
    <cfRule type="expression" dxfId="915" priority="1911" stopIfTrue="1">
      <formula>#REF!=#REF!</formula>
    </cfRule>
    <cfRule type="expression" dxfId="914" priority="1912" stopIfTrue="1">
      <formula>#REF!=#REF!</formula>
    </cfRule>
  </conditionalFormatting>
  <conditionalFormatting sqref="D44">
    <cfRule type="expression" priority="1905" stopIfTrue="1">
      <formula>#REF!=""</formula>
    </cfRule>
  </conditionalFormatting>
  <conditionalFormatting sqref="D44">
    <cfRule type="expression" dxfId="913" priority="1899" stopIfTrue="1">
      <formula>#REF!=#REF!</formula>
    </cfRule>
    <cfRule type="expression" dxfId="912" priority="1900" stopIfTrue="1">
      <formula>#REF!=#REF!</formula>
    </cfRule>
    <cfRule type="expression" dxfId="911" priority="1901" stopIfTrue="1">
      <formula>#REF!=#REF!</formula>
    </cfRule>
    <cfRule type="expression" dxfId="910" priority="1902" stopIfTrue="1">
      <formula>#REF!=#REF!</formula>
    </cfRule>
    <cfRule type="expression" dxfId="909" priority="1903" stopIfTrue="1">
      <formula>#REF!=#REF!</formula>
    </cfRule>
    <cfRule type="expression" dxfId="908" priority="1904" stopIfTrue="1">
      <formula>#REF!=#REF!</formula>
    </cfRule>
  </conditionalFormatting>
  <conditionalFormatting sqref="I44">
    <cfRule type="expression" priority="1892" stopIfTrue="1">
      <formula>#REF!=""</formula>
    </cfRule>
  </conditionalFormatting>
  <conditionalFormatting sqref="I44">
    <cfRule type="expression" dxfId="907" priority="1893" stopIfTrue="1">
      <formula>#REF!=#REF!</formula>
    </cfRule>
    <cfRule type="expression" dxfId="906" priority="1894" stopIfTrue="1">
      <formula>#REF!=#REF!</formula>
    </cfRule>
    <cfRule type="expression" dxfId="905" priority="1895" stopIfTrue="1">
      <formula>#REF!=#REF!</formula>
    </cfRule>
    <cfRule type="expression" dxfId="904" priority="1896" stopIfTrue="1">
      <formula>#REF!=#REF!</formula>
    </cfRule>
    <cfRule type="expression" dxfId="903" priority="1897" stopIfTrue="1">
      <formula>#REF!=#REF!</formula>
    </cfRule>
    <cfRule type="expression" dxfId="902" priority="1898" stopIfTrue="1">
      <formula>#REF!=#REF!</formula>
    </cfRule>
  </conditionalFormatting>
  <conditionalFormatting sqref="K21">
    <cfRule type="expression" priority="1885" stopIfTrue="1">
      <formula>#REF!=""</formula>
    </cfRule>
  </conditionalFormatting>
  <conditionalFormatting sqref="K21">
    <cfRule type="expression" dxfId="901" priority="1886" stopIfTrue="1">
      <formula>#REF!=#REF!</formula>
    </cfRule>
    <cfRule type="expression" dxfId="900" priority="1887" stopIfTrue="1">
      <formula>#REF!=#REF!</formula>
    </cfRule>
    <cfRule type="expression" dxfId="899" priority="1888" stopIfTrue="1">
      <formula>#REF!=#REF!</formula>
    </cfRule>
    <cfRule type="expression" dxfId="898" priority="1889" stopIfTrue="1">
      <formula>#REF!=#REF!</formula>
    </cfRule>
    <cfRule type="expression" dxfId="897" priority="1890" stopIfTrue="1">
      <formula>#REF!=#REF!</formula>
    </cfRule>
    <cfRule type="expression" dxfId="896" priority="1891" stopIfTrue="1">
      <formula>#REF!=#REF!</formula>
    </cfRule>
  </conditionalFormatting>
  <conditionalFormatting sqref="K71">
    <cfRule type="expression" priority="1878" stopIfTrue="1">
      <formula>#REF!=""</formula>
    </cfRule>
  </conditionalFormatting>
  <conditionalFormatting sqref="K71">
    <cfRule type="expression" dxfId="895" priority="1879" stopIfTrue="1">
      <formula>#REF!=#REF!</formula>
    </cfRule>
    <cfRule type="expression" dxfId="894" priority="1880" stopIfTrue="1">
      <formula>#REF!=#REF!</formula>
    </cfRule>
    <cfRule type="expression" dxfId="893" priority="1881" stopIfTrue="1">
      <formula>#REF!=#REF!</formula>
    </cfRule>
    <cfRule type="expression" dxfId="892" priority="1882" stopIfTrue="1">
      <formula>#REF!=#REF!</formula>
    </cfRule>
    <cfRule type="expression" dxfId="891" priority="1883" stopIfTrue="1">
      <formula>#REF!=#REF!</formula>
    </cfRule>
    <cfRule type="expression" dxfId="890" priority="1884" stopIfTrue="1">
      <formula>#REF!=#REF!</formula>
    </cfRule>
  </conditionalFormatting>
  <conditionalFormatting sqref="K92">
    <cfRule type="expression" priority="1871" stopIfTrue="1">
      <formula>#REF!=""</formula>
    </cfRule>
  </conditionalFormatting>
  <conditionalFormatting sqref="K92">
    <cfRule type="expression" dxfId="889" priority="1872" stopIfTrue="1">
      <formula>#REF!=#REF!</formula>
    </cfRule>
    <cfRule type="expression" dxfId="888" priority="1873" stopIfTrue="1">
      <formula>#REF!=#REF!</formula>
    </cfRule>
    <cfRule type="expression" dxfId="887" priority="1874" stopIfTrue="1">
      <formula>#REF!=#REF!</formula>
    </cfRule>
    <cfRule type="expression" dxfId="886" priority="1875" stopIfTrue="1">
      <formula>#REF!=#REF!</formula>
    </cfRule>
    <cfRule type="expression" dxfId="885" priority="1876" stopIfTrue="1">
      <formula>#REF!=#REF!</formula>
    </cfRule>
    <cfRule type="expression" dxfId="884" priority="1877" stopIfTrue="1">
      <formula>#REF!=#REF!</formula>
    </cfRule>
  </conditionalFormatting>
  <conditionalFormatting sqref="D45:E45">
    <cfRule type="expression" priority="1870" stopIfTrue="1">
      <formula>#REF!=""</formula>
    </cfRule>
  </conditionalFormatting>
  <conditionalFormatting sqref="D45:E45">
    <cfRule type="expression" dxfId="883" priority="1864" stopIfTrue="1">
      <formula>#REF!=#REF!</formula>
    </cfRule>
    <cfRule type="expression" dxfId="882" priority="1865" stopIfTrue="1">
      <formula>#REF!=#REF!</formula>
    </cfRule>
    <cfRule type="expression" dxfId="881" priority="1866" stopIfTrue="1">
      <formula>#REF!=#REF!</formula>
    </cfRule>
    <cfRule type="expression" dxfId="880" priority="1867" stopIfTrue="1">
      <formula>#REF!=#REF!</formula>
    </cfRule>
    <cfRule type="expression" dxfId="879" priority="1868" stopIfTrue="1">
      <formula>#REF!=#REF!</formula>
    </cfRule>
    <cfRule type="expression" dxfId="878" priority="1869" stopIfTrue="1">
      <formula>#REF!=#REF!</formula>
    </cfRule>
  </conditionalFormatting>
  <conditionalFormatting sqref="I45">
    <cfRule type="expression" priority="1857" stopIfTrue="1">
      <formula>#REF!=""</formula>
    </cfRule>
  </conditionalFormatting>
  <conditionalFormatting sqref="I45">
    <cfRule type="expression" dxfId="877" priority="1858" stopIfTrue="1">
      <formula>#REF!=#REF!</formula>
    </cfRule>
    <cfRule type="expression" dxfId="876" priority="1859" stopIfTrue="1">
      <formula>#REF!=#REF!</formula>
    </cfRule>
    <cfRule type="expression" dxfId="875" priority="1860" stopIfTrue="1">
      <formula>#REF!=#REF!</formula>
    </cfRule>
    <cfRule type="expression" dxfId="874" priority="1861" stopIfTrue="1">
      <formula>#REF!=#REF!</formula>
    </cfRule>
    <cfRule type="expression" dxfId="873" priority="1862" stopIfTrue="1">
      <formula>#REF!=#REF!</formula>
    </cfRule>
    <cfRule type="expression" dxfId="872" priority="1863" stopIfTrue="1">
      <formula>#REF!=#REF!</formula>
    </cfRule>
  </conditionalFormatting>
  <conditionalFormatting sqref="D49:E49">
    <cfRule type="expression" priority="1856" stopIfTrue="1">
      <formula>#REF!=""</formula>
    </cfRule>
  </conditionalFormatting>
  <conditionalFormatting sqref="D49:E49">
    <cfRule type="expression" dxfId="871" priority="1850" stopIfTrue="1">
      <formula>#REF!=#REF!</formula>
    </cfRule>
    <cfRule type="expression" dxfId="870" priority="1851" stopIfTrue="1">
      <formula>#REF!=#REF!</formula>
    </cfRule>
    <cfRule type="expression" dxfId="869" priority="1852" stopIfTrue="1">
      <formula>#REF!=#REF!</formula>
    </cfRule>
    <cfRule type="expression" dxfId="868" priority="1853" stopIfTrue="1">
      <formula>#REF!=#REF!</formula>
    </cfRule>
    <cfRule type="expression" dxfId="867" priority="1854" stopIfTrue="1">
      <formula>#REF!=#REF!</formula>
    </cfRule>
    <cfRule type="expression" dxfId="866" priority="1855" stopIfTrue="1">
      <formula>#REF!=#REF!</formula>
    </cfRule>
  </conditionalFormatting>
  <conditionalFormatting sqref="D50:E52">
    <cfRule type="expression" priority="1849" stopIfTrue="1">
      <formula>#REF!=""</formula>
    </cfRule>
  </conditionalFormatting>
  <conditionalFormatting sqref="D50:E52">
    <cfRule type="expression" dxfId="865" priority="1843" stopIfTrue="1">
      <formula>#REF!=#REF!</formula>
    </cfRule>
    <cfRule type="expression" dxfId="864" priority="1844" stopIfTrue="1">
      <formula>#REF!=#REF!</formula>
    </cfRule>
    <cfRule type="expression" dxfId="863" priority="1845" stopIfTrue="1">
      <formula>#REF!=#REF!</formula>
    </cfRule>
    <cfRule type="expression" dxfId="862" priority="1846" stopIfTrue="1">
      <formula>#REF!=#REF!</formula>
    </cfRule>
    <cfRule type="expression" dxfId="861" priority="1847" stopIfTrue="1">
      <formula>#REF!=#REF!</formula>
    </cfRule>
    <cfRule type="expression" dxfId="860" priority="1848" stopIfTrue="1">
      <formula>#REF!=#REF!</formula>
    </cfRule>
  </conditionalFormatting>
  <conditionalFormatting sqref="I52">
    <cfRule type="expression" priority="1836" stopIfTrue="1">
      <formula>#REF!=""</formula>
    </cfRule>
  </conditionalFormatting>
  <conditionalFormatting sqref="I52">
    <cfRule type="expression" dxfId="859" priority="1837" stopIfTrue="1">
      <formula>#REF!=#REF!</formula>
    </cfRule>
    <cfRule type="expression" dxfId="858" priority="1838" stopIfTrue="1">
      <formula>#REF!=#REF!</formula>
    </cfRule>
    <cfRule type="expression" dxfId="857" priority="1839" stopIfTrue="1">
      <formula>#REF!=#REF!</formula>
    </cfRule>
    <cfRule type="expression" dxfId="856" priority="1840" stopIfTrue="1">
      <formula>#REF!=#REF!</formula>
    </cfRule>
    <cfRule type="expression" dxfId="855" priority="1841" stopIfTrue="1">
      <formula>#REF!=#REF!</formula>
    </cfRule>
    <cfRule type="expression" dxfId="854" priority="1842" stopIfTrue="1">
      <formula>#REF!=#REF!</formula>
    </cfRule>
  </conditionalFormatting>
  <conditionalFormatting sqref="I49:I51">
    <cfRule type="expression" priority="1829" stopIfTrue="1">
      <formula>#REF!=""</formula>
    </cfRule>
  </conditionalFormatting>
  <conditionalFormatting sqref="I49:I51">
    <cfRule type="expression" dxfId="853" priority="1830" stopIfTrue="1">
      <formula>#REF!=#REF!</formula>
    </cfRule>
    <cfRule type="expression" dxfId="852" priority="1831" stopIfTrue="1">
      <formula>#REF!=#REF!</formula>
    </cfRule>
    <cfRule type="expression" dxfId="851" priority="1832" stopIfTrue="1">
      <formula>#REF!=#REF!</formula>
    </cfRule>
    <cfRule type="expression" dxfId="850" priority="1833" stopIfTrue="1">
      <formula>#REF!=#REF!</formula>
    </cfRule>
    <cfRule type="expression" dxfId="849" priority="1834" stopIfTrue="1">
      <formula>#REF!=#REF!</formula>
    </cfRule>
    <cfRule type="expression" dxfId="848" priority="1835" stopIfTrue="1">
      <formula>#REF!=#REF!</formula>
    </cfRule>
  </conditionalFormatting>
  <conditionalFormatting sqref="J53:K54">
    <cfRule type="expression" priority="1822" stopIfTrue="1">
      <formula>#REF!=""</formula>
    </cfRule>
  </conditionalFormatting>
  <conditionalFormatting sqref="J53:K54">
    <cfRule type="expression" dxfId="847" priority="1823" stopIfTrue="1">
      <formula>#REF!=#REF!</formula>
    </cfRule>
    <cfRule type="expression" dxfId="846" priority="1824" stopIfTrue="1">
      <formula>#REF!=#REF!</formula>
    </cfRule>
    <cfRule type="expression" dxfId="845" priority="1825" stopIfTrue="1">
      <formula>#REF!=#REF!</formula>
    </cfRule>
    <cfRule type="expression" dxfId="844" priority="1826" stopIfTrue="1">
      <formula>#REF!=#REF!</formula>
    </cfRule>
    <cfRule type="expression" dxfId="843" priority="1827" stopIfTrue="1">
      <formula>#REF!=#REF!</formula>
    </cfRule>
    <cfRule type="expression" dxfId="842" priority="1828" stopIfTrue="1">
      <formula>#REF!=#REF!</formula>
    </cfRule>
  </conditionalFormatting>
  <conditionalFormatting sqref="I53:I54">
    <cfRule type="expression" priority="1815" stopIfTrue="1">
      <formula>#REF!=""</formula>
    </cfRule>
  </conditionalFormatting>
  <conditionalFormatting sqref="I53:I54">
    <cfRule type="expression" dxfId="841" priority="1816" stopIfTrue="1">
      <formula>#REF!=#REF!</formula>
    </cfRule>
    <cfRule type="expression" dxfId="840" priority="1817" stopIfTrue="1">
      <formula>#REF!=#REF!</formula>
    </cfRule>
    <cfRule type="expression" dxfId="839" priority="1818" stopIfTrue="1">
      <formula>#REF!=#REF!</formula>
    </cfRule>
    <cfRule type="expression" dxfId="838" priority="1819" stopIfTrue="1">
      <formula>#REF!=#REF!</formula>
    </cfRule>
    <cfRule type="expression" dxfId="837" priority="1820" stopIfTrue="1">
      <formula>#REF!=#REF!</formula>
    </cfRule>
    <cfRule type="expression" dxfId="836" priority="1821" stopIfTrue="1">
      <formula>#REF!=#REF!</formula>
    </cfRule>
  </conditionalFormatting>
  <conditionalFormatting sqref="D53">
    <cfRule type="expression" priority="1808" stopIfTrue="1">
      <formula>#REF!=""</formula>
    </cfRule>
  </conditionalFormatting>
  <conditionalFormatting sqref="D53">
    <cfRule type="expression" dxfId="835" priority="1809" stopIfTrue="1">
      <formula>#REF!=#REF!</formula>
    </cfRule>
    <cfRule type="expression" dxfId="834" priority="1810" stopIfTrue="1">
      <formula>#REF!=#REF!</formula>
    </cfRule>
    <cfRule type="expression" dxfId="833" priority="1811" stopIfTrue="1">
      <formula>#REF!=#REF!</formula>
    </cfRule>
    <cfRule type="expression" dxfId="832" priority="1812" stopIfTrue="1">
      <formula>#REF!=#REF!</formula>
    </cfRule>
    <cfRule type="expression" dxfId="831" priority="1813" stopIfTrue="1">
      <formula>#REF!=#REF!</formula>
    </cfRule>
    <cfRule type="expression" dxfId="830" priority="1814" stopIfTrue="1">
      <formula>#REF!=#REF!</formula>
    </cfRule>
  </conditionalFormatting>
  <conditionalFormatting sqref="D54:E54">
    <cfRule type="expression" priority="1801" stopIfTrue="1">
      <formula>#REF!=""</formula>
    </cfRule>
  </conditionalFormatting>
  <conditionalFormatting sqref="D54:E54">
    <cfRule type="expression" dxfId="829" priority="1802" stopIfTrue="1">
      <formula>#REF!=#REF!</formula>
    </cfRule>
    <cfRule type="expression" dxfId="828" priority="1803" stopIfTrue="1">
      <formula>#REF!=#REF!</formula>
    </cfRule>
    <cfRule type="expression" dxfId="827" priority="1804" stopIfTrue="1">
      <formula>#REF!=#REF!</formula>
    </cfRule>
    <cfRule type="expression" dxfId="826" priority="1805" stopIfTrue="1">
      <formula>#REF!=#REF!</formula>
    </cfRule>
    <cfRule type="expression" dxfId="825" priority="1806" stopIfTrue="1">
      <formula>#REF!=#REF!</formula>
    </cfRule>
    <cfRule type="expression" dxfId="824" priority="1807" stopIfTrue="1">
      <formula>#REF!=#REF!</formula>
    </cfRule>
  </conditionalFormatting>
  <conditionalFormatting sqref="I55:K56 J68:K68 I70:K70">
    <cfRule type="expression" priority="1794" stopIfTrue="1">
      <formula>#REF!=""</formula>
    </cfRule>
  </conditionalFormatting>
  <conditionalFormatting sqref="I55:K56 J68:K68 I70:K70">
    <cfRule type="expression" dxfId="823" priority="1795" stopIfTrue="1">
      <formula>#REF!=#REF!</formula>
    </cfRule>
    <cfRule type="expression" dxfId="822" priority="1796" stopIfTrue="1">
      <formula>#REF!=#REF!</formula>
    </cfRule>
    <cfRule type="expression" dxfId="821" priority="1797" stopIfTrue="1">
      <formula>#REF!=#REF!</formula>
    </cfRule>
    <cfRule type="expression" dxfId="820" priority="1798" stopIfTrue="1">
      <formula>#REF!=#REF!</formula>
    </cfRule>
    <cfRule type="expression" dxfId="819" priority="1799" stopIfTrue="1">
      <formula>#REF!=#REF!</formula>
    </cfRule>
    <cfRule type="expression" dxfId="818" priority="1800" stopIfTrue="1">
      <formula>#REF!=#REF!</formula>
    </cfRule>
  </conditionalFormatting>
  <conditionalFormatting sqref="E55:E56 E70">
    <cfRule type="expression" priority="1787" stopIfTrue="1">
      <formula>#REF!=""</formula>
    </cfRule>
  </conditionalFormatting>
  <conditionalFormatting sqref="E55:E56 E70">
    <cfRule type="expression" dxfId="817" priority="1788" stopIfTrue="1">
      <formula>#REF!=#REF!</formula>
    </cfRule>
    <cfRule type="expression" dxfId="816" priority="1789" stopIfTrue="1">
      <formula>#REF!=#REF!</formula>
    </cfRule>
    <cfRule type="expression" dxfId="815" priority="1790" stopIfTrue="1">
      <formula>#REF!=#REF!</formula>
    </cfRule>
    <cfRule type="expression" dxfId="814" priority="1791" stopIfTrue="1">
      <formula>#REF!=#REF!</formula>
    </cfRule>
    <cfRule type="expression" dxfId="813" priority="1792" stopIfTrue="1">
      <formula>#REF!=#REF!</formula>
    </cfRule>
    <cfRule type="expression" dxfId="812" priority="1793" stopIfTrue="1">
      <formula>#REF!=#REF!</formula>
    </cfRule>
  </conditionalFormatting>
  <conditionalFormatting sqref="D55:D56 D70">
    <cfRule type="expression" priority="1780" stopIfTrue="1">
      <formula>#REF!=""</formula>
    </cfRule>
  </conditionalFormatting>
  <conditionalFormatting sqref="D55:D56 D70">
    <cfRule type="expression" dxfId="811" priority="1781" stopIfTrue="1">
      <formula>#REF!=#REF!</formula>
    </cfRule>
    <cfRule type="expression" dxfId="810" priority="1782" stopIfTrue="1">
      <formula>#REF!=#REF!</formula>
    </cfRule>
    <cfRule type="expression" dxfId="809" priority="1783" stopIfTrue="1">
      <formula>#REF!=#REF!</formula>
    </cfRule>
    <cfRule type="expression" dxfId="808" priority="1784" stopIfTrue="1">
      <formula>#REF!=#REF!</formula>
    </cfRule>
    <cfRule type="expression" dxfId="807" priority="1785" stopIfTrue="1">
      <formula>#REF!=#REF!</formula>
    </cfRule>
    <cfRule type="expression" dxfId="806" priority="1786" stopIfTrue="1">
      <formula>#REF!=#REF!</formula>
    </cfRule>
  </conditionalFormatting>
  <conditionalFormatting sqref="E46">
    <cfRule type="expression" priority="1772" stopIfTrue="1">
      <formula>#REF!=""</formula>
    </cfRule>
  </conditionalFormatting>
  <conditionalFormatting sqref="E46">
    <cfRule type="expression" dxfId="805" priority="1766" stopIfTrue="1">
      <formula>#REF!=#REF!</formula>
    </cfRule>
    <cfRule type="expression" dxfId="804" priority="1767" stopIfTrue="1">
      <formula>#REF!=#REF!</formula>
    </cfRule>
    <cfRule type="expression" dxfId="803" priority="1768" stopIfTrue="1">
      <formula>#REF!=#REF!</formula>
    </cfRule>
    <cfRule type="expression" dxfId="802" priority="1769" stopIfTrue="1">
      <formula>#REF!=#REF!</formula>
    </cfRule>
    <cfRule type="expression" dxfId="801" priority="1770" stopIfTrue="1">
      <formula>#REF!=#REF!</formula>
    </cfRule>
    <cfRule type="expression" dxfId="800" priority="1771" stopIfTrue="1">
      <formula>#REF!=#REF!</formula>
    </cfRule>
  </conditionalFormatting>
  <conditionalFormatting sqref="E47:E48">
    <cfRule type="expression" priority="1751" stopIfTrue="1">
      <formula>#REF!=""</formula>
    </cfRule>
  </conditionalFormatting>
  <conditionalFormatting sqref="E47:E48">
    <cfRule type="expression" dxfId="799" priority="1745" stopIfTrue="1">
      <formula>#REF!=#REF!</formula>
    </cfRule>
    <cfRule type="expression" dxfId="798" priority="1746" stopIfTrue="1">
      <formula>#REF!=#REF!</formula>
    </cfRule>
    <cfRule type="expression" dxfId="797" priority="1747" stopIfTrue="1">
      <formula>#REF!=#REF!</formula>
    </cfRule>
    <cfRule type="expression" dxfId="796" priority="1748" stopIfTrue="1">
      <formula>#REF!=#REF!</formula>
    </cfRule>
    <cfRule type="expression" dxfId="795" priority="1749" stopIfTrue="1">
      <formula>#REF!=#REF!</formula>
    </cfRule>
    <cfRule type="expression" dxfId="794" priority="1750" stopIfTrue="1">
      <formula>#REF!=#REF!</formula>
    </cfRule>
  </conditionalFormatting>
  <conditionalFormatting sqref="K74:K81">
    <cfRule type="expression" priority="1738" stopIfTrue="1">
      <formula>#REF!=""</formula>
    </cfRule>
  </conditionalFormatting>
  <conditionalFormatting sqref="K74:K81">
    <cfRule type="expression" dxfId="793" priority="1739" stopIfTrue="1">
      <formula>#REF!=#REF!</formula>
    </cfRule>
    <cfRule type="expression" dxfId="792" priority="1740" stopIfTrue="1">
      <formula>#REF!=#REF!</formula>
    </cfRule>
    <cfRule type="expression" dxfId="791" priority="1741" stopIfTrue="1">
      <formula>#REF!=#REF!</formula>
    </cfRule>
    <cfRule type="expression" dxfId="790" priority="1742" stopIfTrue="1">
      <formula>#REF!=#REF!</formula>
    </cfRule>
    <cfRule type="expression" dxfId="789" priority="1743" stopIfTrue="1">
      <formula>#REF!=#REF!</formula>
    </cfRule>
    <cfRule type="expression" dxfId="788" priority="1744" stopIfTrue="1">
      <formula>#REF!=#REF!</formula>
    </cfRule>
  </conditionalFormatting>
  <conditionalFormatting sqref="K83:K90">
    <cfRule type="expression" priority="1731" stopIfTrue="1">
      <formula>#REF!=""</formula>
    </cfRule>
  </conditionalFormatting>
  <conditionalFormatting sqref="K83:K90">
    <cfRule type="expression" dxfId="787" priority="1732" stopIfTrue="1">
      <formula>#REF!=#REF!</formula>
    </cfRule>
    <cfRule type="expression" dxfId="786" priority="1733" stopIfTrue="1">
      <formula>#REF!=#REF!</formula>
    </cfRule>
    <cfRule type="expression" dxfId="785" priority="1734" stopIfTrue="1">
      <formula>#REF!=#REF!</formula>
    </cfRule>
    <cfRule type="expression" dxfId="784" priority="1735" stopIfTrue="1">
      <formula>#REF!=#REF!</formula>
    </cfRule>
    <cfRule type="expression" dxfId="783" priority="1736" stopIfTrue="1">
      <formula>#REF!=#REF!</formula>
    </cfRule>
    <cfRule type="expression" dxfId="782" priority="1737" stopIfTrue="1">
      <formula>#REF!=#REF!</formula>
    </cfRule>
  </conditionalFormatting>
  <conditionalFormatting sqref="K91">
    <cfRule type="expression" priority="1724" stopIfTrue="1">
      <formula>#REF!=""</formula>
    </cfRule>
  </conditionalFormatting>
  <conditionalFormatting sqref="K91">
    <cfRule type="expression" dxfId="781" priority="1725" stopIfTrue="1">
      <formula>#REF!=#REF!</formula>
    </cfRule>
    <cfRule type="expression" dxfId="780" priority="1726" stopIfTrue="1">
      <formula>#REF!=#REF!</formula>
    </cfRule>
    <cfRule type="expression" dxfId="779" priority="1727" stopIfTrue="1">
      <formula>#REF!=#REF!</formula>
    </cfRule>
    <cfRule type="expression" dxfId="778" priority="1728" stopIfTrue="1">
      <formula>#REF!=#REF!</formula>
    </cfRule>
    <cfRule type="expression" dxfId="777" priority="1729" stopIfTrue="1">
      <formula>#REF!=#REF!</formula>
    </cfRule>
    <cfRule type="expression" dxfId="776" priority="1730" stopIfTrue="1">
      <formula>#REF!=#REF!</formula>
    </cfRule>
  </conditionalFormatting>
  <conditionalFormatting sqref="K131:K133">
    <cfRule type="expression" priority="1710" stopIfTrue="1">
      <formula>#REF!=""</formula>
    </cfRule>
  </conditionalFormatting>
  <conditionalFormatting sqref="K131:K133">
    <cfRule type="expression" dxfId="775" priority="1711" stopIfTrue="1">
      <formula>#REF!=#REF!</formula>
    </cfRule>
    <cfRule type="expression" dxfId="774" priority="1712" stopIfTrue="1">
      <formula>#REF!=#REF!</formula>
    </cfRule>
    <cfRule type="expression" dxfId="773" priority="1713" stopIfTrue="1">
      <formula>#REF!=#REF!</formula>
    </cfRule>
    <cfRule type="expression" dxfId="772" priority="1714" stopIfTrue="1">
      <formula>#REF!=#REF!</formula>
    </cfRule>
    <cfRule type="expression" dxfId="771" priority="1715" stopIfTrue="1">
      <formula>#REF!=#REF!</formula>
    </cfRule>
    <cfRule type="expression" dxfId="770" priority="1716" stopIfTrue="1">
      <formula>#REF!=#REF!</formula>
    </cfRule>
  </conditionalFormatting>
  <conditionalFormatting sqref="K58:K65">
    <cfRule type="expression" priority="1703" stopIfTrue="1">
      <formula>#REF!=""</formula>
    </cfRule>
  </conditionalFormatting>
  <conditionalFormatting sqref="K58:K65">
    <cfRule type="expression" dxfId="769" priority="1704" stopIfTrue="1">
      <formula>#REF!=#REF!</formula>
    </cfRule>
    <cfRule type="expression" dxfId="768" priority="1705" stopIfTrue="1">
      <formula>#REF!=#REF!</formula>
    </cfRule>
    <cfRule type="expression" dxfId="767" priority="1706" stopIfTrue="1">
      <formula>#REF!=#REF!</formula>
    </cfRule>
    <cfRule type="expression" dxfId="766" priority="1707" stopIfTrue="1">
      <formula>#REF!=#REF!</formula>
    </cfRule>
    <cfRule type="expression" dxfId="765" priority="1708" stopIfTrue="1">
      <formula>#REF!=#REF!</formula>
    </cfRule>
    <cfRule type="expression" dxfId="764" priority="1709" stopIfTrue="1">
      <formula>#REF!=#REF!</formula>
    </cfRule>
  </conditionalFormatting>
  <conditionalFormatting sqref="J58:J65">
    <cfRule type="expression" priority="1696" stopIfTrue="1">
      <formula>#REF!=""</formula>
    </cfRule>
  </conditionalFormatting>
  <conditionalFormatting sqref="J58:J65">
    <cfRule type="expression" dxfId="763" priority="1697" stopIfTrue="1">
      <formula>#REF!=#REF!</formula>
    </cfRule>
    <cfRule type="expression" dxfId="762" priority="1698" stopIfTrue="1">
      <formula>#REF!=#REF!</formula>
    </cfRule>
    <cfRule type="expression" dxfId="761" priority="1699" stopIfTrue="1">
      <formula>#REF!=#REF!</formula>
    </cfRule>
    <cfRule type="expression" dxfId="760" priority="1700" stopIfTrue="1">
      <formula>#REF!=#REF!</formula>
    </cfRule>
    <cfRule type="expression" dxfId="759" priority="1701" stopIfTrue="1">
      <formula>#REF!=#REF!</formula>
    </cfRule>
    <cfRule type="expression" dxfId="758" priority="1702" stopIfTrue="1">
      <formula>#REF!=#REF!</formula>
    </cfRule>
  </conditionalFormatting>
  <conditionalFormatting sqref="D58:E58">
    <cfRule type="expression" priority="1695" stopIfTrue="1">
      <formula>#REF!=""</formula>
    </cfRule>
  </conditionalFormatting>
  <conditionalFormatting sqref="D58:E58">
    <cfRule type="expression" dxfId="757" priority="1689" stopIfTrue="1">
      <formula>#REF!=#REF!</formula>
    </cfRule>
    <cfRule type="expression" dxfId="756" priority="1690" stopIfTrue="1">
      <formula>#REF!=#REF!</formula>
    </cfRule>
    <cfRule type="expression" dxfId="755" priority="1691" stopIfTrue="1">
      <formula>#REF!=#REF!</formula>
    </cfRule>
    <cfRule type="expression" dxfId="754" priority="1692" stopIfTrue="1">
      <formula>#REF!=#REF!</formula>
    </cfRule>
    <cfRule type="expression" dxfId="753" priority="1693" stopIfTrue="1">
      <formula>#REF!=#REF!</formula>
    </cfRule>
    <cfRule type="expression" dxfId="752" priority="1694" stopIfTrue="1">
      <formula>#REF!=#REF!</formula>
    </cfRule>
  </conditionalFormatting>
  <conditionalFormatting sqref="I58">
    <cfRule type="expression" priority="1682" stopIfTrue="1">
      <formula>#REF!=""</formula>
    </cfRule>
  </conditionalFormatting>
  <conditionalFormatting sqref="I58">
    <cfRule type="expression" dxfId="751" priority="1683" stopIfTrue="1">
      <formula>#REF!=#REF!</formula>
    </cfRule>
    <cfRule type="expression" dxfId="750" priority="1684" stopIfTrue="1">
      <formula>#REF!=#REF!</formula>
    </cfRule>
    <cfRule type="expression" dxfId="749" priority="1685" stopIfTrue="1">
      <formula>#REF!=#REF!</formula>
    </cfRule>
    <cfRule type="expression" dxfId="748" priority="1686" stopIfTrue="1">
      <formula>#REF!=#REF!</formula>
    </cfRule>
    <cfRule type="expression" dxfId="747" priority="1687" stopIfTrue="1">
      <formula>#REF!=#REF!</formula>
    </cfRule>
    <cfRule type="expression" dxfId="746" priority="1688" stopIfTrue="1">
      <formula>#REF!=#REF!</formula>
    </cfRule>
  </conditionalFormatting>
  <conditionalFormatting sqref="D62:E62">
    <cfRule type="expression" priority="1681" stopIfTrue="1">
      <formula>#REF!=""</formula>
    </cfRule>
  </conditionalFormatting>
  <conditionalFormatting sqref="D62:E62">
    <cfRule type="expression" dxfId="745" priority="1675" stopIfTrue="1">
      <formula>#REF!=#REF!</formula>
    </cfRule>
    <cfRule type="expression" dxfId="744" priority="1676" stopIfTrue="1">
      <formula>#REF!=#REF!</formula>
    </cfRule>
    <cfRule type="expression" dxfId="743" priority="1677" stopIfTrue="1">
      <formula>#REF!=#REF!</formula>
    </cfRule>
    <cfRule type="expression" dxfId="742" priority="1678" stopIfTrue="1">
      <formula>#REF!=#REF!</formula>
    </cfRule>
    <cfRule type="expression" dxfId="741" priority="1679" stopIfTrue="1">
      <formula>#REF!=#REF!</formula>
    </cfRule>
    <cfRule type="expression" dxfId="740" priority="1680" stopIfTrue="1">
      <formula>#REF!=#REF!</formula>
    </cfRule>
  </conditionalFormatting>
  <conditionalFormatting sqref="D63:E65">
    <cfRule type="expression" priority="1674" stopIfTrue="1">
      <formula>#REF!=""</formula>
    </cfRule>
  </conditionalFormatting>
  <conditionalFormatting sqref="D63:E65">
    <cfRule type="expression" dxfId="739" priority="1668" stopIfTrue="1">
      <formula>#REF!=#REF!</formula>
    </cfRule>
    <cfRule type="expression" dxfId="738" priority="1669" stopIfTrue="1">
      <formula>#REF!=#REF!</formula>
    </cfRule>
    <cfRule type="expression" dxfId="737" priority="1670" stopIfTrue="1">
      <formula>#REF!=#REF!</formula>
    </cfRule>
    <cfRule type="expression" dxfId="736" priority="1671" stopIfTrue="1">
      <formula>#REF!=#REF!</formula>
    </cfRule>
    <cfRule type="expression" dxfId="735" priority="1672" stopIfTrue="1">
      <formula>#REF!=#REF!</formula>
    </cfRule>
    <cfRule type="expression" dxfId="734" priority="1673" stopIfTrue="1">
      <formula>#REF!=#REF!</formula>
    </cfRule>
  </conditionalFormatting>
  <conditionalFormatting sqref="I65">
    <cfRule type="expression" priority="1661" stopIfTrue="1">
      <formula>#REF!=""</formula>
    </cfRule>
  </conditionalFormatting>
  <conditionalFormatting sqref="I65">
    <cfRule type="expression" dxfId="733" priority="1662" stopIfTrue="1">
      <formula>#REF!=#REF!</formula>
    </cfRule>
    <cfRule type="expression" dxfId="732" priority="1663" stopIfTrue="1">
      <formula>#REF!=#REF!</formula>
    </cfRule>
    <cfRule type="expression" dxfId="731" priority="1664" stopIfTrue="1">
      <formula>#REF!=#REF!</formula>
    </cfRule>
    <cfRule type="expression" dxfId="730" priority="1665" stopIfTrue="1">
      <formula>#REF!=#REF!</formula>
    </cfRule>
    <cfRule type="expression" dxfId="729" priority="1666" stopIfTrue="1">
      <formula>#REF!=#REF!</formula>
    </cfRule>
    <cfRule type="expression" dxfId="728" priority="1667" stopIfTrue="1">
      <formula>#REF!=#REF!</formula>
    </cfRule>
  </conditionalFormatting>
  <conditionalFormatting sqref="I62:I64">
    <cfRule type="expression" priority="1654" stopIfTrue="1">
      <formula>#REF!=""</formula>
    </cfRule>
  </conditionalFormatting>
  <conditionalFormatting sqref="I62:I64">
    <cfRule type="expression" dxfId="727" priority="1655" stopIfTrue="1">
      <formula>#REF!=#REF!</formula>
    </cfRule>
    <cfRule type="expression" dxfId="726" priority="1656" stopIfTrue="1">
      <formula>#REF!=#REF!</formula>
    </cfRule>
    <cfRule type="expression" dxfId="725" priority="1657" stopIfTrue="1">
      <formula>#REF!=#REF!</formula>
    </cfRule>
    <cfRule type="expression" dxfId="724" priority="1658" stopIfTrue="1">
      <formula>#REF!=#REF!</formula>
    </cfRule>
    <cfRule type="expression" dxfId="723" priority="1659" stopIfTrue="1">
      <formula>#REF!=#REF!</formula>
    </cfRule>
    <cfRule type="expression" dxfId="722" priority="1660" stopIfTrue="1">
      <formula>#REF!=#REF!</formula>
    </cfRule>
  </conditionalFormatting>
  <conditionalFormatting sqref="J66:K67">
    <cfRule type="expression" priority="1647" stopIfTrue="1">
      <formula>#REF!=""</formula>
    </cfRule>
  </conditionalFormatting>
  <conditionalFormatting sqref="J66:K67">
    <cfRule type="expression" dxfId="721" priority="1648" stopIfTrue="1">
      <formula>#REF!=#REF!</formula>
    </cfRule>
    <cfRule type="expression" dxfId="720" priority="1649" stopIfTrue="1">
      <formula>#REF!=#REF!</formula>
    </cfRule>
    <cfRule type="expression" dxfId="719" priority="1650" stopIfTrue="1">
      <formula>#REF!=#REF!</formula>
    </cfRule>
    <cfRule type="expression" dxfId="718" priority="1651" stopIfTrue="1">
      <formula>#REF!=#REF!</formula>
    </cfRule>
    <cfRule type="expression" dxfId="717" priority="1652" stopIfTrue="1">
      <formula>#REF!=#REF!</formula>
    </cfRule>
    <cfRule type="expression" dxfId="716" priority="1653" stopIfTrue="1">
      <formula>#REF!=#REF!</formula>
    </cfRule>
  </conditionalFormatting>
  <conditionalFormatting sqref="I66:I67">
    <cfRule type="expression" priority="1640" stopIfTrue="1">
      <formula>#REF!=""</formula>
    </cfRule>
  </conditionalFormatting>
  <conditionalFormatting sqref="I66:I67">
    <cfRule type="expression" dxfId="715" priority="1641" stopIfTrue="1">
      <formula>#REF!=#REF!</formula>
    </cfRule>
    <cfRule type="expression" dxfId="714" priority="1642" stopIfTrue="1">
      <formula>#REF!=#REF!</formula>
    </cfRule>
    <cfRule type="expression" dxfId="713" priority="1643" stopIfTrue="1">
      <formula>#REF!=#REF!</formula>
    </cfRule>
    <cfRule type="expression" dxfId="712" priority="1644" stopIfTrue="1">
      <formula>#REF!=#REF!</formula>
    </cfRule>
    <cfRule type="expression" dxfId="711" priority="1645" stopIfTrue="1">
      <formula>#REF!=#REF!</formula>
    </cfRule>
    <cfRule type="expression" dxfId="710" priority="1646" stopIfTrue="1">
      <formula>#REF!=#REF!</formula>
    </cfRule>
  </conditionalFormatting>
  <conditionalFormatting sqref="D66">
    <cfRule type="expression" priority="1633" stopIfTrue="1">
      <formula>#REF!=""</formula>
    </cfRule>
  </conditionalFormatting>
  <conditionalFormatting sqref="D66">
    <cfRule type="expression" dxfId="709" priority="1634" stopIfTrue="1">
      <formula>#REF!=#REF!</formula>
    </cfRule>
    <cfRule type="expression" dxfId="708" priority="1635" stopIfTrue="1">
      <formula>#REF!=#REF!</formula>
    </cfRule>
    <cfRule type="expression" dxfId="707" priority="1636" stopIfTrue="1">
      <formula>#REF!=#REF!</formula>
    </cfRule>
    <cfRule type="expression" dxfId="706" priority="1637" stopIfTrue="1">
      <formula>#REF!=#REF!</formula>
    </cfRule>
    <cfRule type="expression" dxfId="705" priority="1638" stopIfTrue="1">
      <formula>#REF!=#REF!</formula>
    </cfRule>
    <cfRule type="expression" dxfId="704" priority="1639" stopIfTrue="1">
      <formula>#REF!=#REF!</formula>
    </cfRule>
  </conditionalFormatting>
  <conditionalFormatting sqref="D67:E67">
    <cfRule type="expression" priority="1626" stopIfTrue="1">
      <formula>#REF!=""</formula>
    </cfRule>
  </conditionalFormatting>
  <conditionalFormatting sqref="D67:E67">
    <cfRule type="expression" dxfId="703" priority="1627" stopIfTrue="1">
      <formula>#REF!=#REF!</formula>
    </cfRule>
    <cfRule type="expression" dxfId="702" priority="1628" stopIfTrue="1">
      <formula>#REF!=#REF!</formula>
    </cfRule>
    <cfRule type="expression" dxfId="701" priority="1629" stopIfTrue="1">
      <formula>#REF!=#REF!</formula>
    </cfRule>
    <cfRule type="expression" dxfId="700" priority="1630" stopIfTrue="1">
      <formula>#REF!=#REF!</formula>
    </cfRule>
    <cfRule type="expression" dxfId="699" priority="1631" stopIfTrue="1">
      <formula>#REF!=#REF!</formula>
    </cfRule>
    <cfRule type="expression" dxfId="698" priority="1632" stopIfTrue="1">
      <formula>#REF!=#REF!</formula>
    </cfRule>
  </conditionalFormatting>
  <conditionalFormatting sqref="E59">
    <cfRule type="expression" priority="1625" stopIfTrue="1">
      <formula>#REF!=""</formula>
    </cfRule>
  </conditionalFormatting>
  <conditionalFormatting sqref="E59">
    <cfRule type="expression" dxfId="697" priority="1619" stopIfTrue="1">
      <formula>#REF!=#REF!</formula>
    </cfRule>
    <cfRule type="expression" dxfId="696" priority="1620" stopIfTrue="1">
      <formula>#REF!=#REF!</formula>
    </cfRule>
    <cfRule type="expression" dxfId="695" priority="1621" stopIfTrue="1">
      <formula>#REF!=#REF!</formula>
    </cfRule>
    <cfRule type="expression" dxfId="694" priority="1622" stopIfTrue="1">
      <formula>#REF!=#REF!</formula>
    </cfRule>
    <cfRule type="expression" dxfId="693" priority="1623" stopIfTrue="1">
      <formula>#REF!=#REF!</formula>
    </cfRule>
    <cfRule type="expression" dxfId="692" priority="1624" stopIfTrue="1">
      <formula>#REF!=#REF!</formula>
    </cfRule>
  </conditionalFormatting>
  <conditionalFormatting sqref="E60:E61">
    <cfRule type="expression" priority="1604" stopIfTrue="1">
      <formula>#REF!=""</formula>
    </cfRule>
  </conditionalFormatting>
  <conditionalFormatting sqref="E60:E61">
    <cfRule type="expression" dxfId="691" priority="1598" stopIfTrue="1">
      <formula>#REF!=#REF!</formula>
    </cfRule>
    <cfRule type="expression" dxfId="690" priority="1599" stopIfTrue="1">
      <formula>#REF!=#REF!</formula>
    </cfRule>
    <cfRule type="expression" dxfId="689" priority="1600" stopIfTrue="1">
      <formula>#REF!=#REF!</formula>
    </cfRule>
    <cfRule type="expression" dxfId="688" priority="1601" stopIfTrue="1">
      <formula>#REF!=#REF!</formula>
    </cfRule>
    <cfRule type="expression" dxfId="687" priority="1602" stopIfTrue="1">
      <formula>#REF!=#REF!</formula>
    </cfRule>
    <cfRule type="expression" dxfId="686" priority="1603" stopIfTrue="1">
      <formula>#REF!=#REF!</formula>
    </cfRule>
  </conditionalFormatting>
  <conditionalFormatting sqref="L97">
    <cfRule type="expression" priority="1597" stopIfTrue="1">
      <formula>#REF!=""</formula>
    </cfRule>
  </conditionalFormatting>
  <conditionalFormatting sqref="E97">
    <cfRule type="expression" priority="1575" stopIfTrue="1">
      <formula>#REF!=""</formula>
    </cfRule>
  </conditionalFormatting>
  <conditionalFormatting sqref="E97">
    <cfRule type="expression" dxfId="685" priority="1569" stopIfTrue="1">
      <formula>#REF!=#REF!</formula>
    </cfRule>
    <cfRule type="expression" dxfId="684" priority="1570" stopIfTrue="1">
      <formula>#REF!=#REF!</formula>
    </cfRule>
    <cfRule type="expression" dxfId="683" priority="1571" stopIfTrue="1">
      <formula>#REF!=#REF!</formula>
    </cfRule>
    <cfRule type="expression" dxfId="682" priority="1572" stopIfTrue="1">
      <formula>#REF!=#REF!</formula>
    </cfRule>
    <cfRule type="expression" dxfId="681" priority="1573" stopIfTrue="1">
      <formula>#REF!=#REF!</formula>
    </cfRule>
    <cfRule type="expression" dxfId="680" priority="1574" stopIfTrue="1">
      <formula>#REF!=#REF!</formula>
    </cfRule>
  </conditionalFormatting>
  <conditionalFormatting sqref="J32:K32">
    <cfRule type="expression" priority="1520" stopIfTrue="1">
      <formula>#REF!=""</formula>
    </cfRule>
  </conditionalFormatting>
  <conditionalFormatting sqref="J32:K32">
    <cfRule type="expression" dxfId="679" priority="1521" stopIfTrue="1">
      <formula>#REF!=#REF!</formula>
    </cfRule>
    <cfRule type="expression" dxfId="678" priority="1522" stopIfTrue="1">
      <formula>#REF!=#REF!</formula>
    </cfRule>
    <cfRule type="expression" dxfId="677" priority="1523" stopIfTrue="1">
      <formula>#REF!=#REF!</formula>
    </cfRule>
    <cfRule type="expression" dxfId="676" priority="1524" stopIfTrue="1">
      <formula>#REF!=#REF!</formula>
    </cfRule>
    <cfRule type="expression" dxfId="675" priority="1525" stopIfTrue="1">
      <formula>#REF!=#REF!</formula>
    </cfRule>
    <cfRule type="expression" dxfId="674" priority="1526" stopIfTrue="1">
      <formula>#REF!=#REF!</formula>
    </cfRule>
  </conditionalFormatting>
  <conditionalFormatting sqref="I32">
    <cfRule type="expression" priority="1513" stopIfTrue="1">
      <formula>#REF!=""</formula>
    </cfRule>
  </conditionalFormatting>
  <conditionalFormatting sqref="I32">
    <cfRule type="expression" dxfId="673" priority="1514" stopIfTrue="1">
      <formula>#REF!=#REF!</formula>
    </cfRule>
    <cfRule type="expression" dxfId="672" priority="1515" stopIfTrue="1">
      <formula>#REF!=#REF!</formula>
    </cfRule>
    <cfRule type="expression" dxfId="671" priority="1516" stopIfTrue="1">
      <formula>#REF!=#REF!</formula>
    </cfRule>
    <cfRule type="expression" dxfId="670" priority="1517" stopIfTrue="1">
      <formula>#REF!=#REF!</formula>
    </cfRule>
    <cfRule type="expression" dxfId="669" priority="1518" stopIfTrue="1">
      <formula>#REF!=#REF!</formula>
    </cfRule>
    <cfRule type="expression" dxfId="668" priority="1519" stopIfTrue="1">
      <formula>#REF!=#REF!</formula>
    </cfRule>
  </conditionalFormatting>
  <conditionalFormatting sqref="D32:D33">
    <cfRule type="expression" priority="1506" stopIfTrue="1">
      <formula>#REF!=""</formula>
    </cfRule>
  </conditionalFormatting>
  <conditionalFormatting sqref="D32:D33">
    <cfRule type="expression" dxfId="667" priority="1507" stopIfTrue="1">
      <formula>#REF!=#REF!</formula>
    </cfRule>
    <cfRule type="expression" dxfId="666" priority="1508" stopIfTrue="1">
      <formula>#REF!=#REF!</formula>
    </cfRule>
    <cfRule type="expression" dxfId="665" priority="1509" stopIfTrue="1">
      <formula>#REF!=#REF!</formula>
    </cfRule>
    <cfRule type="expression" dxfId="664" priority="1510" stopIfTrue="1">
      <formula>#REF!=#REF!</formula>
    </cfRule>
    <cfRule type="expression" dxfId="663" priority="1511" stopIfTrue="1">
      <formula>#REF!=#REF!</formula>
    </cfRule>
    <cfRule type="expression" dxfId="662" priority="1512" stopIfTrue="1">
      <formula>#REF!=#REF!</formula>
    </cfRule>
  </conditionalFormatting>
  <conditionalFormatting sqref="K33">
    <cfRule type="expression" priority="1499" stopIfTrue="1">
      <formula>#REF!=""</formula>
    </cfRule>
  </conditionalFormatting>
  <conditionalFormatting sqref="K33">
    <cfRule type="expression" dxfId="661" priority="1500" stopIfTrue="1">
      <formula>#REF!=#REF!</formula>
    </cfRule>
    <cfRule type="expression" dxfId="660" priority="1501" stopIfTrue="1">
      <formula>#REF!=#REF!</formula>
    </cfRule>
    <cfRule type="expression" dxfId="659" priority="1502" stopIfTrue="1">
      <formula>#REF!=#REF!</formula>
    </cfRule>
    <cfRule type="expression" dxfId="658" priority="1503" stopIfTrue="1">
      <formula>#REF!=#REF!</formula>
    </cfRule>
    <cfRule type="expression" dxfId="657" priority="1504" stopIfTrue="1">
      <formula>#REF!=#REF!</formula>
    </cfRule>
    <cfRule type="expression" dxfId="656" priority="1505" stopIfTrue="1">
      <formula>#REF!=#REF!</formula>
    </cfRule>
  </conditionalFormatting>
  <conditionalFormatting sqref="J33">
    <cfRule type="expression" priority="1492" stopIfTrue="1">
      <formula>#REF!=""</formula>
    </cfRule>
  </conditionalFormatting>
  <conditionalFormatting sqref="J33">
    <cfRule type="expression" dxfId="655" priority="1493" stopIfTrue="1">
      <formula>#REF!=#REF!</formula>
    </cfRule>
    <cfRule type="expression" dxfId="654" priority="1494" stopIfTrue="1">
      <formula>#REF!=#REF!</formula>
    </cfRule>
    <cfRule type="expression" dxfId="653" priority="1495" stopIfTrue="1">
      <formula>#REF!=#REF!</formula>
    </cfRule>
    <cfRule type="expression" dxfId="652" priority="1496" stopIfTrue="1">
      <formula>#REF!=#REF!</formula>
    </cfRule>
    <cfRule type="expression" dxfId="651" priority="1497" stopIfTrue="1">
      <formula>#REF!=#REF!</formula>
    </cfRule>
    <cfRule type="expression" dxfId="650" priority="1498" stopIfTrue="1">
      <formula>#REF!=#REF!</formula>
    </cfRule>
  </conditionalFormatting>
  <conditionalFormatting sqref="I33">
    <cfRule type="expression" priority="1485" stopIfTrue="1">
      <formula>#REF!=""</formula>
    </cfRule>
  </conditionalFormatting>
  <conditionalFormatting sqref="I33">
    <cfRule type="expression" dxfId="649" priority="1486" stopIfTrue="1">
      <formula>#REF!=#REF!</formula>
    </cfRule>
    <cfRule type="expression" dxfId="648" priority="1487" stopIfTrue="1">
      <formula>#REF!=#REF!</formula>
    </cfRule>
    <cfRule type="expression" dxfId="647" priority="1488" stopIfTrue="1">
      <formula>#REF!=#REF!</formula>
    </cfRule>
    <cfRule type="expression" dxfId="646" priority="1489" stopIfTrue="1">
      <formula>#REF!=#REF!</formula>
    </cfRule>
    <cfRule type="expression" dxfId="645" priority="1490" stopIfTrue="1">
      <formula>#REF!=#REF!</formula>
    </cfRule>
    <cfRule type="expression" dxfId="644" priority="1491" stopIfTrue="1">
      <formula>#REF!=#REF!</formula>
    </cfRule>
  </conditionalFormatting>
  <conditionalFormatting sqref="J34">
    <cfRule type="expression" priority="1457" stopIfTrue="1">
      <formula>#REF!=""</formula>
    </cfRule>
  </conditionalFormatting>
  <conditionalFormatting sqref="J34">
    <cfRule type="expression" dxfId="643" priority="1458" stopIfTrue="1">
      <formula>#REF!=#REF!</formula>
    </cfRule>
    <cfRule type="expression" dxfId="642" priority="1459" stopIfTrue="1">
      <formula>#REF!=#REF!</formula>
    </cfRule>
    <cfRule type="expression" dxfId="641" priority="1460" stopIfTrue="1">
      <formula>#REF!=#REF!</formula>
    </cfRule>
    <cfRule type="expression" dxfId="640" priority="1461" stopIfTrue="1">
      <formula>#REF!=#REF!</formula>
    </cfRule>
    <cfRule type="expression" dxfId="639" priority="1462" stopIfTrue="1">
      <formula>#REF!=#REF!</formula>
    </cfRule>
    <cfRule type="expression" dxfId="638" priority="1463" stopIfTrue="1">
      <formula>#REF!=#REF!</formula>
    </cfRule>
  </conditionalFormatting>
  <conditionalFormatting sqref="D34">
    <cfRule type="expression" priority="1471" stopIfTrue="1">
      <formula>#REF!=""</formula>
    </cfRule>
  </conditionalFormatting>
  <conditionalFormatting sqref="D34">
    <cfRule type="expression" dxfId="637" priority="1472" stopIfTrue="1">
      <formula>#REF!=#REF!</formula>
    </cfRule>
    <cfRule type="expression" dxfId="636" priority="1473" stopIfTrue="1">
      <formula>#REF!=#REF!</formula>
    </cfRule>
    <cfRule type="expression" dxfId="635" priority="1474" stopIfTrue="1">
      <formula>#REF!=#REF!</formula>
    </cfRule>
    <cfRule type="expression" dxfId="634" priority="1475" stopIfTrue="1">
      <formula>#REF!=#REF!</formula>
    </cfRule>
    <cfRule type="expression" dxfId="633" priority="1476" stopIfTrue="1">
      <formula>#REF!=#REF!</formula>
    </cfRule>
    <cfRule type="expression" dxfId="632" priority="1477" stopIfTrue="1">
      <formula>#REF!=#REF!</formula>
    </cfRule>
  </conditionalFormatting>
  <conditionalFormatting sqref="K34">
    <cfRule type="expression" priority="1464" stopIfTrue="1">
      <formula>#REF!=""</formula>
    </cfRule>
  </conditionalFormatting>
  <conditionalFormatting sqref="K34">
    <cfRule type="expression" dxfId="631" priority="1465" stopIfTrue="1">
      <formula>#REF!=#REF!</formula>
    </cfRule>
    <cfRule type="expression" dxfId="630" priority="1466" stopIfTrue="1">
      <formula>#REF!=#REF!</formula>
    </cfRule>
    <cfRule type="expression" dxfId="629" priority="1467" stopIfTrue="1">
      <formula>#REF!=#REF!</formula>
    </cfRule>
    <cfRule type="expression" dxfId="628" priority="1468" stopIfTrue="1">
      <formula>#REF!=#REF!</formula>
    </cfRule>
    <cfRule type="expression" dxfId="627" priority="1469" stopIfTrue="1">
      <formula>#REF!=#REF!</formula>
    </cfRule>
    <cfRule type="expression" dxfId="626" priority="1470" stopIfTrue="1">
      <formula>#REF!=#REF!</formula>
    </cfRule>
  </conditionalFormatting>
  <conditionalFormatting sqref="I34">
    <cfRule type="expression" priority="1450" stopIfTrue="1">
      <formula>#REF!=""</formula>
    </cfRule>
  </conditionalFormatting>
  <conditionalFormatting sqref="I34">
    <cfRule type="expression" dxfId="625" priority="1451" stopIfTrue="1">
      <formula>#REF!=#REF!</formula>
    </cfRule>
    <cfRule type="expression" dxfId="624" priority="1452" stopIfTrue="1">
      <formula>#REF!=#REF!</formula>
    </cfRule>
    <cfRule type="expression" dxfId="623" priority="1453" stopIfTrue="1">
      <formula>#REF!=#REF!</formula>
    </cfRule>
    <cfRule type="expression" dxfId="622" priority="1454" stopIfTrue="1">
      <formula>#REF!=#REF!</formula>
    </cfRule>
    <cfRule type="expression" dxfId="621" priority="1455" stopIfTrue="1">
      <formula>#REF!=#REF!</formula>
    </cfRule>
    <cfRule type="expression" dxfId="620" priority="1456" stopIfTrue="1">
      <formula>#REF!=#REF!</formula>
    </cfRule>
  </conditionalFormatting>
  <conditionalFormatting sqref="E34">
    <cfRule type="expression" priority="1443" stopIfTrue="1">
      <formula>#REF!=""</formula>
    </cfRule>
  </conditionalFormatting>
  <conditionalFormatting sqref="E34">
    <cfRule type="expression" dxfId="619" priority="1444" stopIfTrue="1">
      <formula>#REF!=#REF!</formula>
    </cfRule>
    <cfRule type="expression" dxfId="618" priority="1445" stopIfTrue="1">
      <formula>#REF!=#REF!</formula>
    </cfRule>
    <cfRule type="expression" dxfId="617" priority="1446" stopIfTrue="1">
      <formula>#REF!=#REF!</formula>
    </cfRule>
    <cfRule type="expression" dxfId="616" priority="1447" stopIfTrue="1">
      <formula>#REF!=#REF!</formula>
    </cfRule>
    <cfRule type="expression" dxfId="615" priority="1448" stopIfTrue="1">
      <formula>#REF!=#REF!</formula>
    </cfRule>
    <cfRule type="expression" dxfId="614" priority="1449" stopIfTrue="1">
      <formula>#REF!=#REF!</formula>
    </cfRule>
  </conditionalFormatting>
  <conditionalFormatting sqref="I59:I61">
    <cfRule type="expression" priority="1387" stopIfTrue="1">
      <formula>#REF!=""</formula>
    </cfRule>
  </conditionalFormatting>
  <conditionalFormatting sqref="I59:I61">
    <cfRule type="expression" dxfId="613" priority="1388" stopIfTrue="1">
      <formula>#REF!=#REF!</formula>
    </cfRule>
    <cfRule type="expression" dxfId="612" priority="1389" stopIfTrue="1">
      <formula>#REF!=#REF!</formula>
    </cfRule>
    <cfRule type="expression" dxfId="611" priority="1390" stopIfTrue="1">
      <formula>#REF!=#REF!</formula>
    </cfRule>
    <cfRule type="expression" dxfId="610" priority="1391" stopIfTrue="1">
      <formula>#REF!=#REF!</formula>
    </cfRule>
    <cfRule type="expression" dxfId="609" priority="1392" stopIfTrue="1">
      <formula>#REF!=#REF!</formula>
    </cfRule>
    <cfRule type="expression" dxfId="608" priority="1393" stopIfTrue="1">
      <formula>#REF!=#REF!</formula>
    </cfRule>
  </conditionalFormatting>
  <conditionalFormatting sqref="I46:I48">
    <cfRule type="expression" priority="1380" stopIfTrue="1">
      <formula>#REF!=""</formula>
    </cfRule>
  </conditionalFormatting>
  <conditionalFormatting sqref="I46:I48">
    <cfRule type="expression" dxfId="607" priority="1381" stopIfTrue="1">
      <formula>#REF!=#REF!</formula>
    </cfRule>
    <cfRule type="expression" dxfId="606" priority="1382" stopIfTrue="1">
      <formula>#REF!=#REF!</formula>
    </cfRule>
    <cfRule type="expression" dxfId="605" priority="1383" stopIfTrue="1">
      <formula>#REF!=#REF!</formula>
    </cfRule>
    <cfRule type="expression" dxfId="604" priority="1384" stopIfTrue="1">
      <formula>#REF!=#REF!</formula>
    </cfRule>
    <cfRule type="expression" dxfId="603" priority="1385" stopIfTrue="1">
      <formula>#REF!=#REF!</formula>
    </cfRule>
    <cfRule type="expression" dxfId="602" priority="1386" stopIfTrue="1">
      <formula>#REF!=#REF!</formula>
    </cfRule>
  </conditionalFormatting>
  <conditionalFormatting sqref="D59:D61">
    <cfRule type="expression" priority="1379" stopIfTrue="1">
      <formula>#REF!=""</formula>
    </cfRule>
  </conditionalFormatting>
  <conditionalFormatting sqref="D59:D61">
    <cfRule type="expression" dxfId="601" priority="1373" stopIfTrue="1">
      <formula>#REF!=#REF!</formula>
    </cfRule>
    <cfRule type="expression" dxfId="600" priority="1374" stopIfTrue="1">
      <formula>#REF!=#REF!</formula>
    </cfRule>
    <cfRule type="expression" dxfId="599" priority="1375" stopIfTrue="1">
      <formula>#REF!=#REF!</formula>
    </cfRule>
    <cfRule type="expression" dxfId="598" priority="1376" stopIfTrue="1">
      <formula>#REF!=#REF!</formula>
    </cfRule>
    <cfRule type="expression" dxfId="597" priority="1377" stopIfTrue="1">
      <formula>#REF!=#REF!</formula>
    </cfRule>
    <cfRule type="expression" dxfId="596" priority="1378" stopIfTrue="1">
      <formula>#REF!=#REF!</formula>
    </cfRule>
  </conditionalFormatting>
  <conditionalFormatting sqref="D46:D48">
    <cfRule type="expression" priority="1372" stopIfTrue="1">
      <formula>#REF!=""</formula>
    </cfRule>
  </conditionalFormatting>
  <conditionalFormatting sqref="D46:D48">
    <cfRule type="expression" dxfId="595" priority="1366" stopIfTrue="1">
      <formula>#REF!=#REF!</formula>
    </cfRule>
    <cfRule type="expression" dxfId="594" priority="1367" stopIfTrue="1">
      <formula>#REF!=#REF!</formula>
    </cfRule>
    <cfRule type="expression" dxfId="593" priority="1368" stopIfTrue="1">
      <formula>#REF!=#REF!</formula>
    </cfRule>
    <cfRule type="expression" dxfId="592" priority="1369" stopIfTrue="1">
      <formula>#REF!=#REF!</formula>
    </cfRule>
    <cfRule type="expression" dxfId="591" priority="1370" stopIfTrue="1">
      <formula>#REF!=#REF!</formula>
    </cfRule>
    <cfRule type="expression" dxfId="590" priority="1371" stopIfTrue="1">
      <formula>#REF!=#REF!</formula>
    </cfRule>
  </conditionalFormatting>
  <conditionalFormatting sqref="D97">
    <cfRule type="expression" priority="1359" stopIfTrue="1">
      <formula>#REF!=""</formula>
    </cfRule>
  </conditionalFormatting>
  <conditionalFormatting sqref="D97">
    <cfRule type="expression" dxfId="589" priority="1360" stopIfTrue="1">
      <formula>#REF!=#REF!</formula>
    </cfRule>
    <cfRule type="expression" dxfId="588" priority="1361" stopIfTrue="1">
      <formula>#REF!=#REF!</formula>
    </cfRule>
    <cfRule type="expression" dxfId="587" priority="1362" stopIfTrue="1">
      <formula>#REF!=#REF!</formula>
    </cfRule>
    <cfRule type="expression" dxfId="586" priority="1363" stopIfTrue="1">
      <formula>#REF!=#REF!</formula>
    </cfRule>
    <cfRule type="expression" dxfId="585" priority="1364" stopIfTrue="1">
      <formula>#REF!=#REF!</formula>
    </cfRule>
    <cfRule type="expression" dxfId="584" priority="1365" stopIfTrue="1">
      <formula>#REF!=#REF!</formula>
    </cfRule>
  </conditionalFormatting>
  <conditionalFormatting sqref="C100:E100 G100:H100">
    <cfRule type="expression" priority="1352" stopIfTrue="1">
      <formula>#REF!=""</formula>
    </cfRule>
  </conditionalFormatting>
  <conditionalFormatting sqref="C100:E100 G100:H100">
    <cfRule type="expression" dxfId="583" priority="1353" stopIfTrue="1">
      <formula>#REF!=#REF!</formula>
    </cfRule>
    <cfRule type="expression" dxfId="582" priority="1354" stopIfTrue="1">
      <formula>#REF!=#REF!</formula>
    </cfRule>
    <cfRule type="expression" dxfId="581" priority="1355" stopIfTrue="1">
      <formula>#REF!=#REF!</formula>
    </cfRule>
    <cfRule type="expression" dxfId="580" priority="1356" stopIfTrue="1">
      <formula>#REF!=#REF!</formula>
    </cfRule>
    <cfRule type="expression" dxfId="579" priority="1357" stopIfTrue="1">
      <formula>#REF!=#REF!</formula>
    </cfRule>
    <cfRule type="expression" dxfId="578" priority="1358" stopIfTrue="1">
      <formula>#REF!=#REF!</formula>
    </cfRule>
  </conditionalFormatting>
  <conditionalFormatting sqref="I100">
    <cfRule type="expression" priority="1345" stopIfTrue="1">
      <formula>#REF!=""</formula>
    </cfRule>
  </conditionalFormatting>
  <conditionalFormatting sqref="I100">
    <cfRule type="expression" dxfId="577" priority="1346" stopIfTrue="1">
      <formula>#REF!=#REF!</formula>
    </cfRule>
    <cfRule type="expression" dxfId="576" priority="1347" stopIfTrue="1">
      <formula>#REF!=#REF!</formula>
    </cfRule>
    <cfRule type="expression" dxfId="575" priority="1348" stopIfTrue="1">
      <formula>#REF!=#REF!</formula>
    </cfRule>
    <cfRule type="expression" dxfId="574" priority="1349" stopIfTrue="1">
      <formula>#REF!=#REF!</formula>
    </cfRule>
    <cfRule type="expression" dxfId="573" priority="1350" stopIfTrue="1">
      <formula>#REF!=#REF!</formula>
    </cfRule>
    <cfRule type="expression" dxfId="572" priority="1351" stopIfTrue="1">
      <formula>#REF!=#REF!</formula>
    </cfRule>
  </conditionalFormatting>
  <conditionalFormatting sqref="J100">
    <cfRule type="expression" priority="1338" stopIfTrue="1">
      <formula>#REF!=""</formula>
    </cfRule>
  </conditionalFormatting>
  <conditionalFormatting sqref="J100">
    <cfRule type="expression" dxfId="571" priority="1339" stopIfTrue="1">
      <formula>#REF!=#REF!</formula>
    </cfRule>
    <cfRule type="expression" dxfId="570" priority="1340" stopIfTrue="1">
      <formula>#REF!=#REF!</formula>
    </cfRule>
    <cfRule type="expression" dxfId="569" priority="1341" stopIfTrue="1">
      <formula>#REF!=#REF!</formula>
    </cfRule>
    <cfRule type="expression" dxfId="568" priority="1342" stopIfTrue="1">
      <formula>#REF!=#REF!</formula>
    </cfRule>
    <cfRule type="expression" dxfId="567" priority="1343" stopIfTrue="1">
      <formula>#REF!=#REF!</formula>
    </cfRule>
    <cfRule type="expression" dxfId="566" priority="1344" stopIfTrue="1">
      <formula>#REF!=#REF!</formula>
    </cfRule>
  </conditionalFormatting>
  <conditionalFormatting sqref="K100">
    <cfRule type="expression" priority="1331" stopIfTrue="1">
      <formula>#REF!=""</formula>
    </cfRule>
  </conditionalFormatting>
  <conditionalFormatting sqref="K100">
    <cfRule type="expression" dxfId="565" priority="1332" stopIfTrue="1">
      <formula>#REF!=#REF!</formula>
    </cfRule>
    <cfRule type="expression" dxfId="564" priority="1333" stopIfTrue="1">
      <formula>#REF!=#REF!</formula>
    </cfRule>
    <cfRule type="expression" dxfId="563" priority="1334" stopIfTrue="1">
      <formula>#REF!=#REF!</formula>
    </cfRule>
    <cfRule type="expression" dxfId="562" priority="1335" stopIfTrue="1">
      <formula>#REF!=#REF!</formula>
    </cfRule>
    <cfRule type="expression" dxfId="561" priority="1336" stopIfTrue="1">
      <formula>#REF!=#REF!</formula>
    </cfRule>
    <cfRule type="expression" dxfId="560" priority="1337" stopIfTrue="1">
      <formula>#REF!=#REF!</formula>
    </cfRule>
  </conditionalFormatting>
  <conditionalFormatting sqref="F100">
    <cfRule type="expression" priority="1324" stopIfTrue="1">
      <formula>#REF!=""</formula>
    </cfRule>
  </conditionalFormatting>
  <conditionalFormatting sqref="F100">
    <cfRule type="expression" dxfId="559" priority="1325" stopIfTrue="1">
      <formula>#REF!=#REF!</formula>
    </cfRule>
    <cfRule type="expression" dxfId="558" priority="1326" stopIfTrue="1">
      <formula>#REF!=#REF!</formula>
    </cfRule>
    <cfRule type="expression" dxfId="557" priority="1327" stopIfTrue="1">
      <formula>#REF!=#REF!</formula>
    </cfRule>
    <cfRule type="expression" dxfId="556" priority="1328" stopIfTrue="1">
      <formula>#REF!=#REF!</formula>
    </cfRule>
    <cfRule type="expression" dxfId="555" priority="1329" stopIfTrue="1">
      <formula>#REF!=#REF!</formula>
    </cfRule>
    <cfRule type="expression" dxfId="554" priority="1330" stopIfTrue="1">
      <formula>#REF!=#REF!</formula>
    </cfRule>
  </conditionalFormatting>
  <conditionalFormatting sqref="D105:E105">
    <cfRule type="expression" dxfId="553" priority="1219" stopIfTrue="1">
      <formula>#REF!=#REF!</formula>
    </cfRule>
    <cfRule type="expression" dxfId="552" priority="1220" stopIfTrue="1">
      <formula>#REF!=#REF!</formula>
    </cfRule>
    <cfRule type="expression" dxfId="551" priority="1221" stopIfTrue="1">
      <formula>#REF!=#REF!</formula>
    </cfRule>
    <cfRule type="expression" dxfId="550" priority="1222" stopIfTrue="1">
      <formula>#REF!=#REF!</formula>
    </cfRule>
    <cfRule type="expression" dxfId="549" priority="1223" stopIfTrue="1">
      <formula>#REF!=#REF!</formula>
    </cfRule>
    <cfRule type="expression" dxfId="548" priority="1224" stopIfTrue="1">
      <formula>#REF!=#REF!</formula>
    </cfRule>
  </conditionalFormatting>
  <conditionalFormatting sqref="D114:E115">
    <cfRule type="expression" dxfId="547" priority="1163" stopIfTrue="1">
      <formula>#REF!=#REF!</formula>
    </cfRule>
    <cfRule type="expression" dxfId="546" priority="1164" stopIfTrue="1">
      <formula>#REF!=#REF!</formula>
    </cfRule>
    <cfRule type="expression" dxfId="545" priority="1165" stopIfTrue="1">
      <formula>#REF!=#REF!</formula>
    </cfRule>
    <cfRule type="expression" dxfId="544" priority="1166" stopIfTrue="1">
      <formula>#REF!=#REF!</formula>
    </cfRule>
    <cfRule type="expression" dxfId="543" priority="1167" stopIfTrue="1">
      <formula>#REF!=#REF!</formula>
    </cfRule>
    <cfRule type="expression" dxfId="542" priority="1168" stopIfTrue="1">
      <formula>#REF!=#REF!</formula>
    </cfRule>
  </conditionalFormatting>
  <conditionalFormatting sqref="E119:E120">
    <cfRule type="expression" dxfId="541" priority="1093" stopIfTrue="1">
      <formula>#REF!=#REF!</formula>
    </cfRule>
    <cfRule type="expression" dxfId="540" priority="1094" stopIfTrue="1">
      <formula>#REF!=#REF!</formula>
    </cfRule>
    <cfRule type="expression" dxfId="539" priority="1095" stopIfTrue="1">
      <formula>#REF!=#REF!</formula>
    </cfRule>
    <cfRule type="expression" dxfId="538" priority="1096" stopIfTrue="1">
      <formula>#REF!=#REF!</formula>
    </cfRule>
    <cfRule type="expression" dxfId="537" priority="1097" stopIfTrue="1">
      <formula>#REF!=#REF!</formula>
    </cfRule>
    <cfRule type="expression" dxfId="536" priority="1098" stopIfTrue="1">
      <formula>#REF!=#REF!</formula>
    </cfRule>
  </conditionalFormatting>
  <conditionalFormatting sqref="I101:K101">
    <cfRule type="expression" priority="1317" stopIfTrue="1">
      <formula>#REF!=""</formula>
    </cfRule>
  </conditionalFormatting>
  <conditionalFormatting sqref="I101:K101">
    <cfRule type="expression" dxfId="535" priority="1318" stopIfTrue="1">
      <formula>#REF!=#REF!</formula>
    </cfRule>
    <cfRule type="expression" dxfId="534" priority="1319" stopIfTrue="1">
      <formula>#REF!=#REF!</formula>
    </cfRule>
    <cfRule type="expression" dxfId="533" priority="1320" stopIfTrue="1">
      <formula>#REF!=#REF!</formula>
    </cfRule>
    <cfRule type="expression" dxfId="532" priority="1321" stopIfTrue="1">
      <formula>#REF!=#REF!</formula>
    </cfRule>
    <cfRule type="expression" dxfId="531" priority="1322" stopIfTrue="1">
      <formula>#REF!=#REF!</formula>
    </cfRule>
    <cfRule type="expression" dxfId="530" priority="1323" stopIfTrue="1">
      <formula>#REF!=#REF!</formula>
    </cfRule>
  </conditionalFormatting>
  <conditionalFormatting sqref="C101:I101">
    <cfRule type="expression" priority="1310" stopIfTrue="1">
      <formula>#REF!=""</formula>
    </cfRule>
  </conditionalFormatting>
  <conditionalFormatting sqref="C101:I101">
    <cfRule type="expression" dxfId="529" priority="1311" stopIfTrue="1">
      <formula>#REF!=#REF!</formula>
    </cfRule>
    <cfRule type="expression" dxfId="528" priority="1312" stopIfTrue="1">
      <formula>#REF!=#REF!</formula>
    </cfRule>
    <cfRule type="expression" dxfId="527" priority="1313" stopIfTrue="1">
      <formula>#REF!=#REF!</formula>
    </cfRule>
    <cfRule type="expression" dxfId="526" priority="1314" stopIfTrue="1">
      <formula>#REF!=#REF!</formula>
    </cfRule>
    <cfRule type="expression" dxfId="525" priority="1315" stopIfTrue="1">
      <formula>#REF!=#REF!</formula>
    </cfRule>
    <cfRule type="expression" dxfId="524" priority="1316" stopIfTrue="1">
      <formula>#REF!=#REF!</formula>
    </cfRule>
  </conditionalFormatting>
  <conditionalFormatting sqref="C101">
    <cfRule type="expression" priority="1303" stopIfTrue="1">
      <formula>#REF!=""</formula>
    </cfRule>
  </conditionalFormatting>
  <conditionalFormatting sqref="C101">
    <cfRule type="expression" dxfId="523" priority="1304" stopIfTrue="1">
      <formula>#REF!=#REF!</formula>
    </cfRule>
    <cfRule type="expression" dxfId="522" priority="1305" stopIfTrue="1">
      <formula>#REF!=#REF!</formula>
    </cfRule>
    <cfRule type="expression" dxfId="521" priority="1306" stopIfTrue="1">
      <formula>#REF!=#REF!</formula>
    </cfRule>
    <cfRule type="expression" dxfId="520" priority="1307" stopIfTrue="1">
      <formula>#REF!=#REF!</formula>
    </cfRule>
    <cfRule type="expression" dxfId="519" priority="1308" stopIfTrue="1">
      <formula>#REF!=#REF!</formula>
    </cfRule>
    <cfRule type="expression" dxfId="518" priority="1309" stopIfTrue="1">
      <formula>#REF!=#REF!</formula>
    </cfRule>
  </conditionalFormatting>
  <conditionalFormatting sqref="D101:E101">
    <cfRule type="expression" priority="1302" stopIfTrue="1">
      <formula>#REF!=""</formula>
    </cfRule>
  </conditionalFormatting>
  <conditionalFormatting sqref="D101:E101">
    <cfRule type="expression" dxfId="517" priority="1296" stopIfTrue="1">
      <formula>#REF!=#REF!</formula>
    </cfRule>
    <cfRule type="expression" dxfId="516" priority="1297" stopIfTrue="1">
      <formula>#REF!=#REF!</formula>
    </cfRule>
    <cfRule type="expression" dxfId="515" priority="1298" stopIfTrue="1">
      <formula>#REF!=#REF!</formula>
    </cfRule>
    <cfRule type="expression" dxfId="514" priority="1299" stopIfTrue="1">
      <formula>#REF!=#REF!</formula>
    </cfRule>
    <cfRule type="expression" dxfId="513" priority="1300" stopIfTrue="1">
      <formula>#REF!=#REF!</formula>
    </cfRule>
    <cfRule type="expression" dxfId="512" priority="1301" stopIfTrue="1">
      <formula>#REF!=#REF!</formula>
    </cfRule>
  </conditionalFormatting>
  <conditionalFormatting sqref="J101">
    <cfRule type="expression" priority="1289" stopIfTrue="1">
      <formula>#REF!=""</formula>
    </cfRule>
  </conditionalFormatting>
  <conditionalFormatting sqref="J101">
    <cfRule type="expression" dxfId="511" priority="1290" stopIfTrue="1">
      <formula>#REF!=#REF!</formula>
    </cfRule>
    <cfRule type="expression" dxfId="510" priority="1291" stopIfTrue="1">
      <formula>#REF!=#REF!</formula>
    </cfRule>
    <cfRule type="expression" dxfId="509" priority="1292" stopIfTrue="1">
      <formula>#REF!=#REF!</formula>
    </cfRule>
    <cfRule type="expression" dxfId="508" priority="1293" stopIfTrue="1">
      <formula>#REF!=#REF!</formula>
    </cfRule>
    <cfRule type="expression" dxfId="507" priority="1294" stopIfTrue="1">
      <formula>#REF!=#REF!</formula>
    </cfRule>
    <cfRule type="expression" dxfId="506" priority="1295" stopIfTrue="1">
      <formula>#REF!=#REF!</formula>
    </cfRule>
  </conditionalFormatting>
  <conditionalFormatting sqref="K101">
    <cfRule type="expression" priority="1282" stopIfTrue="1">
      <formula>#REF!=""</formula>
    </cfRule>
  </conditionalFormatting>
  <conditionalFormatting sqref="K101">
    <cfRule type="expression" dxfId="505" priority="1283" stopIfTrue="1">
      <formula>#REF!=#REF!</formula>
    </cfRule>
    <cfRule type="expression" dxfId="504" priority="1284" stopIfTrue="1">
      <formula>#REF!=#REF!</formula>
    </cfRule>
    <cfRule type="expression" dxfId="503" priority="1285" stopIfTrue="1">
      <formula>#REF!=#REF!</formula>
    </cfRule>
    <cfRule type="expression" dxfId="502" priority="1286" stopIfTrue="1">
      <formula>#REF!=#REF!</formula>
    </cfRule>
    <cfRule type="expression" dxfId="501" priority="1287" stopIfTrue="1">
      <formula>#REF!=#REF!</formula>
    </cfRule>
    <cfRule type="expression" dxfId="500" priority="1288" stopIfTrue="1">
      <formula>#REF!=#REF!</formula>
    </cfRule>
  </conditionalFormatting>
  <conditionalFormatting sqref="H102 H106:H107 H109:H111">
    <cfRule type="expression" priority="1275" stopIfTrue="1">
      <formula>#REF!=""</formula>
    </cfRule>
  </conditionalFormatting>
  <conditionalFormatting sqref="H102 H106:H107 H109:H111">
    <cfRule type="expression" dxfId="499" priority="1276" stopIfTrue="1">
      <formula>#REF!=#REF!</formula>
    </cfRule>
    <cfRule type="expression" dxfId="498" priority="1277" stopIfTrue="1">
      <formula>#REF!=#REF!</formula>
    </cfRule>
    <cfRule type="expression" dxfId="497" priority="1278" stopIfTrue="1">
      <formula>#REF!=#REF!</formula>
    </cfRule>
    <cfRule type="expression" dxfId="496" priority="1279" stopIfTrue="1">
      <formula>#REF!=#REF!</formula>
    </cfRule>
    <cfRule type="expression" dxfId="495" priority="1280" stopIfTrue="1">
      <formula>#REF!=#REF!</formula>
    </cfRule>
    <cfRule type="expression" dxfId="494" priority="1281" stopIfTrue="1">
      <formula>#REF!=#REF!</formula>
    </cfRule>
  </conditionalFormatting>
  <conditionalFormatting sqref="G102:H102 E109:E110 D111:E111 G106:H107 G109:H111">
    <cfRule type="expression" priority="1268" stopIfTrue="1">
      <formula>#REF!=""</formula>
    </cfRule>
  </conditionalFormatting>
  <conditionalFormatting sqref="G102:H102 E109:E110 D111:E111 G106:H107 G109:H111">
    <cfRule type="expression" dxfId="493" priority="1269" stopIfTrue="1">
      <formula>#REF!=#REF!</formula>
    </cfRule>
    <cfRule type="expression" dxfId="492" priority="1270" stopIfTrue="1">
      <formula>#REF!=#REF!</formula>
    </cfRule>
    <cfRule type="expression" dxfId="491" priority="1271" stopIfTrue="1">
      <formula>#REF!=#REF!</formula>
    </cfRule>
    <cfRule type="expression" dxfId="490" priority="1272" stopIfTrue="1">
      <formula>#REF!=#REF!</formula>
    </cfRule>
    <cfRule type="expression" dxfId="489" priority="1273" stopIfTrue="1">
      <formula>#REF!=#REF!</formula>
    </cfRule>
    <cfRule type="expression" dxfId="488" priority="1274" stopIfTrue="1">
      <formula>#REF!=#REF!</formula>
    </cfRule>
  </conditionalFormatting>
  <conditionalFormatting sqref="E109:E110 D111:E111">
    <cfRule type="expression" priority="1267" stopIfTrue="1">
      <formula>#REF!=""</formula>
    </cfRule>
  </conditionalFormatting>
  <conditionalFormatting sqref="E109:E110 D111:E111">
    <cfRule type="expression" dxfId="487" priority="1261" stopIfTrue="1">
      <formula>#REF!=#REF!</formula>
    </cfRule>
    <cfRule type="expression" dxfId="486" priority="1262" stopIfTrue="1">
      <formula>#REF!=#REF!</formula>
    </cfRule>
    <cfRule type="expression" dxfId="485" priority="1263" stopIfTrue="1">
      <formula>#REF!=#REF!</formula>
    </cfRule>
    <cfRule type="expression" dxfId="484" priority="1264" stopIfTrue="1">
      <formula>#REF!=#REF!</formula>
    </cfRule>
    <cfRule type="expression" dxfId="483" priority="1265" stopIfTrue="1">
      <formula>#REF!=#REF!</formula>
    </cfRule>
    <cfRule type="expression" dxfId="482" priority="1266" stopIfTrue="1">
      <formula>#REF!=#REF!</formula>
    </cfRule>
  </conditionalFormatting>
  <conditionalFormatting sqref="D106:E106">
    <cfRule type="expression" priority="1260" stopIfTrue="1">
      <formula>#REF!=""</formula>
    </cfRule>
  </conditionalFormatting>
  <conditionalFormatting sqref="D106:E106">
    <cfRule type="expression" dxfId="481" priority="1254" stopIfTrue="1">
      <formula>#REF!=#REF!</formula>
    </cfRule>
    <cfRule type="expression" dxfId="480" priority="1255" stopIfTrue="1">
      <formula>#REF!=#REF!</formula>
    </cfRule>
    <cfRule type="expression" dxfId="479" priority="1256" stopIfTrue="1">
      <formula>#REF!=#REF!</formula>
    </cfRule>
    <cfRule type="expression" dxfId="478" priority="1257" stopIfTrue="1">
      <formula>#REF!=#REF!</formula>
    </cfRule>
    <cfRule type="expression" dxfId="477" priority="1258" stopIfTrue="1">
      <formula>#REF!=#REF!</formula>
    </cfRule>
    <cfRule type="expression" dxfId="476" priority="1259" stopIfTrue="1">
      <formula>#REF!=#REF!</formula>
    </cfRule>
  </conditionalFormatting>
  <conditionalFormatting sqref="D102:E102">
    <cfRule type="expression" priority="1253" stopIfTrue="1">
      <formula>#REF!=""</formula>
    </cfRule>
  </conditionalFormatting>
  <conditionalFormatting sqref="D102:E102">
    <cfRule type="expression" dxfId="475" priority="1247" stopIfTrue="1">
      <formula>#REF!=#REF!</formula>
    </cfRule>
    <cfRule type="expression" dxfId="474" priority="1248" stopIfTrue="1">
      <formula>#REF!=#REF!</formula>
    </cfRule>
    <cfRule type="expression" dxfId="473" priority="1249" stopIfTrue="1">
      <formula>#REF!=#REF!</formula>
    </cfRule>
    <cfRule type="expression" dxfId="472" priority="1250" stopIfTrue="1">
      <formula>#REF!=#REF!</formula>
    </cfRule>
    <cfRule type="expression" dxfId="471" priority="1251" stopIfTrue="1">
      <formula>#REF!=#REF!</formula>
    </cfRule>
    <cfRule type="expression" dxfId="470" priority="1252" stopIfTrue="1">
      <formula>#REF!=#REF!</formula>
    </cfRule>
  </conditionalFormatting>
  <conditionalFormatting sqref="D103:E104">
    <cfRule type="expression" priority="1246" stopIfTrue="1">
      <formula>#REF!=""</formula>
    </cfRule>
  </conditionalFormatting>
  <conditionalFormatting sqref="D103:E104">
    <cfRule type="expression" dxfId="469" priority="1240" stopIfTrue="1">
      <formula>#REF!=#REF!</formula>
    </cfRule>
    <cfRule type="expression" dxfId="468" priority="1241" stopIfTrue="1">
      <formula>#REF!=#REF!</formula>
    </cfRule>
    <cfRule type="expression" dxfId="467" priority="1242" stopIfTrue="1">
      <formula>#REF!=#REF!</formula>
    </cfRule>
    <cfRule type="expression" dxfId="466" priority="1243" stopIfTrue="1">
      <formula>#REF!=#REF!</formula>
    </cfRule>
    <cfRule type="expression" dxfId="465" priority="1244" stopIfTrue="1">
      <formula>#REF!=#REF!</formula>
    </cfRule>
    <cfRule type="expression" dxfId="464" priority="1245" stopIfTrue="1">
      <formula>#REF!=#REF!</formula>
    </cfRule>
  </conditionalFormatting>
  <conditionalFormatting sqref="D109:D110">
    <cfRule type="expression" priority="1239" stopIfTrue="1">
      <formula>#REF!=""</formula>
    </cfRule>
  </conditionalFormatting>
  <conditionalFormatting sqref="D109:D110">
    <cfRule type="expression" dxfId="463" priority="1233" stopIfTrue="1">
      <formula>#REF!=#REF!</formula>
    </cfRule>
    <cfRule type="expression" dxfId="462" priority="1234" stopIfTrue="1">
      <formula>#REF!=#REF!</formula>
    </cfRule>
    <cfRule type="expression" dxfId="461" priority="1235" stopIfTrue="1">
      <formula>#REF!=#REF!</formula>
    </cfRule>
    <cfRule type="expression" dxfId="460" priority="1236" stopIfTrue="1">
      <formula>#REF!=#REF!</formula>
    </cfRule>
    <cfRule type="expression" dxfId="459" priority="1237" stopIfTrue="1">
      <formula>#REF!=#REF!</formula>
    </cfRule>
    <cfRule type="expression" dxfId="458" priority="1238" stopIfTrue="1">
      <formula>#REF!=#REF!</formula>
    </cfRule>
  </conditionalFormatting>
  <conditionalFormatting sqref="D107:E107">
    <cfRule type="expression" priority="1232" stopIfTrue="1">
      <formula>#REF!=""</formula>
    </cfRule>
  </conditionalFormatting>
  <conditionalFormatting sqref="D107:E107">
    <cfRule type="expression" dxfId="457" priority="1226" stopIfTrue="1">
      <formula>#REF!=#REF!</formula>
    </cfRule>
    <cfRule type="expression" dxfId="456" priority="1227" stopIfTrue="1">
      <formula>#REF!=#REF!</formula>
    </cfRule>
    <cfRule type="expression" dxfId="455" priority="1228" stopIfTrue="1">
      <formula>#REF!=#REF!</formula>
    </cfRule>
    <cfRule type="expression" dxfId="454" priority="1229" stopIfTrue="1">
      <formula>#REF!=#REF!</formula>
    </cfRule>
    <cfRule type="expression" dxfId="453" priority="1230" stopIfTrue="1">
      <formula>#REF!=#REF!</formula>
    </cfRule>
    <cfRule type="expression" dxfId="452" priority="1231" stopIfTrue="1">
      <formula>#REF!=#REF!</formula>
    </cfRule>
  </conditionalFormatting>
  <conditionalFormatting sqref="D105:E105">
    <cfRule type="expression" priority="1225" stopIfTrue="1">
      <formula>#REF!=""</formula>
    </cfRule>
  </conditionalFormatting>
  <conditionalFormatting sqref="I113">
    <cfRule type="expression" priority="1212" stopIfTrue="1">
      <formula>#REF!=""</formula>
    </cfRule>
  </conditionalFormatting>
  <conditionalFormatting sqref="I113">
    <cfRule type="expression" dxfId="451" priority="1213" stopIfTrue="1">
      <formula>#REF!=#REF!</formula>
    </cfRule>
    <cfRule type="expression" dxfId="450" priority="1214" stopIfTrue="1">
      <formula>#REF!=#REF!</formula>
    </cfRule>
    <cfRule type="expression" dxfId="449" priority="1215" stopIfTrue="1">
      <formula>#REF!=#REF!</formula>
    </cfRule>
    <cfRule type="expression" dxfId="448" priority="1216" stopIfTrue="1">
      <formula>#REF!=#REF!</formula>
    </cfRule>
    <cfRule type="expression" dxfId="447" priority="1217" stopIfTrue="1">
      <formula>#REF!=#REF!</formula>
    </cfRule>
    <cfRule type="expression" dxfId="446" priority="1218" stopIfTrue="1">
      <formula>#REF!=#REF!</formula>
    </cfRule>
  </conditionalFormatting>
  <conditionalFormatting sqref="C113:I113">
    <cfRule type="expression" priority="1205" stopIfTrue="1">
      <formula>#REF!=""</formula>
    </cfRule>
  </conditionalFormatting>
  <conditionalFormatting sqref="C113:I113">
    <cfRule type="expression" dxfId="445" priority="1206" stopIfTrue="1">
      <formula>#REF!=#REF!</formula>
    </cfRule>
    <cfRule type="expression" dxfId="444" priority="1207" stopIfTrue="1">
      <formula>#REF!=#REF!</formula>
    </cfRule>
    <cfRule type="expression" dxfId="443" priority="1208" stopIfTrue="1">
      <formula>#REF!=#REF!</formula>
    </cfRule>
    <cfRule type="expression" dxfId="442" priority="1209" stopIfTrue="1">
      <formula>#REF!=#REF!</formula>
    </cfRule>
    <cfRule type="expression" dxfId="441" priority="1210" stopIfTrue="1">
      <formula>#REF!=#REF!</formula>
    </cfRule>
    <cfRule type="expression" dxfId="440" priority="1211" stopIfTrue="1">
      <formula>#REF!=#REF!</formula>
    </cfRule>
  </conditionalFormatting>
  <conditionalFormatting sqref="C113">
    <cfRule type="expression" priority="1198" stopIfTrue="1">
      <formula>#REF!=""</formula>
    </cfRule>
  </conditionalFormatting>
  <conditionalFormatting sqref="C113">
    <cfRule type="expression" dxfId="439" priority="1199" stopIfTrue="1">
      <formula>#REF!=#REF!</formula>
    </cfRule>
    <cfRule type="expression" dxfId="438" priority="1200" stopIfTrue="1">
      <formula>#REF!=#REF!</formula>
    </cfRule>
    <cfRule type="expression" dxfId="437" priority="1201" stopIfTrue="1">
      <formula>#REF!=#REF!</formula>
    </cfRule>
    <cfRule type="expression" dxfId="436" priority="1202" stopIfTrue="1">
      <formula>#REF!=#REF!</formula>
    </cfRule>
    <cfRule type="expression" dxfId="435" priority="1203" stopIfTrue="1">
      <formula>#REF!=#REF!</formula>
    </cfRule>
    <cfRule type="expression" dxfId="434" priority="1204" stopIfTrue="1">
      <formula>#REF!=#REF!</formula>
    </cfRule>
  </conditionalFormatting>
  <conditionalFormatting sqref="D113:E113">
    <cfRule type="expression" priority="1197" stopIfTrue="1">
      <formula>#REF!=""</formula>
    </cfRule>
  </conditionalFormatting>
  <conditionalFormatting sqref="D113:E113">
    <cfRule type="expression" dxfId="433" priority="1191" stopIfTrue="1">
      <formula>#REF!=#REF!</formula>
    </cfRule>
    <cfRule type="expression" dxfId="432" priority="1192" stopIfTrue="1">
      <formula>#REF!=#REF!</formula>
    </cfRule>
    <cfRule type="expression" dxfId="431" priority="1193" stopIfTrue="1">
      <formula>#REF!=#REF!</formula>
    </cfRule>
    <cfRule type="expression" dxfId="430" priority="1194" stopIfTrue="1">
      <formula>#REF!=#REF!</formula>
    </cfRule>
    <cfRule type="expression" dxfId="429" priority="1195" stopIfTrue="1">
      <formula>#REF!=#REF!</formula>
    </cfRule>
    <cfRule type="expression" dxfId="428" priority="1196" stopIfTrue="1">
      <formula>#REF!=#REF!</formula>
    </cfRule>
  </conditionalFormatting>
  <conditionalFormatting sqref="D114:H115">
    <cfRule type="expression" priority="1170" stopIfTrue="1">
      <formula>#REF!=""</formula>
    </cfRule>
  </conditionalFormatting>
  <conditionalFormatting sqref="D114:H115">
    <cfRule type="expression" dxfId="427" priority="1171" stopIfTrue="1">
      <formula>#REF!=#REF!</formula>
    </cfRule>
    <cfRule type="expression" dxfId="426" priority="1172" stopIfTrue="1">
      <formula>#REF!=#REF!</formula>
    </cfRule>
    <cfRule type="expression" dxfId="425" priority="1173" stopIfTrue="1">
      <formula>#REF!=#REF!</formula>
    </cfRule>
    <cfRule type="expression" dxfId="424" priority="1174" stopIfTrue="1">
      <formula>#REF!=#REF!</formula>
    </cfRule>
    <cfRule type="expression" dxfId="423" priority="1175" stopIfTrue="1">
      <formula>#REF!=#REF!</formula>
    </cfRule>
    <cfRule type="expression" dxfId="422" priority="1176" stopIfTrue="1">
      <formula>#REF!=#REF!</formula>
    </cfRule>
  </conditionalFormatting>
  <conditionalFormatting sqref="D114:E115">
    <cfRule type="expression" priority="1169" stopIfTrue="1">
      <formula>#REF!=""</formula>
    </cfRule>
  </conditionalFormatting>
  <conditionalFormatting sqref="C116:E116 G116:H116">
    <cfRule type="expression" priority="1156" stopIfTrue="1">
      <formula>#REF!=""</formula>
    </cfRule>
  </conditionalFormatting>
  <conditionalFormatting sqref="C116:E116 G116:H116">
    <cfRule type="expression" dxfId="421" priority="1157" stopIfTrue="1">
      <formula>#REF!=#REF!</formula>
    </cfRule>
    <cfRule type="expression" dxfId="420" priority="1158" stopIfTrue="1">
      <formula>#REF!=#REF!</formula>
    </cfRule>
    <cfRule type="expression" dxfId="419" priority="1159" stopIfTrue="1">
      <formula>#REF!=#REF!</formula>
    </cfRule>
    <cfRule type="expression" dxfId="418" priority="1160" stopIfTrue="1">
      <formula>#REF!=#REF!</formula>
    </cfRule>
    <cfRule type="expression" dxfId="417" priority="1161" stopIfTrue="1">
      <formula>#REF!=#REF!</formula>
    </cfRule>
    <cfRule type="expression" dxfId="416" priority="1162" stopIfTrue="1">
      <formula>#REF!=#REF!</formula>
    </cfRule>
  </conditionalFormatting>
  <conditionalFormatting sqref="I116">
    <cfRule type="expression" priority="1149" stopIfTrue="1">
      <formula>#REF!=""</formula>
    </cfRule>
  </conditionalFormatting>
  <conditionalFormatting sqref="I116">
    <cfRule type="expression" dxfId="415" priority="1150" stopIfTrue="1">
      <formula>#REF!=#REF!</formula>
    </cfRule>
    <cfRule type="expression" dxfId="414" priority="1151" stopIfTrue="1">
      <formula>#REF!=#REF!</formula>
    </cfRule>
    <cfRule type="expression" dxfId="413" priority="1152" stopIfTrue="1">
      <formula>#REF!=#REF!</formula>
    </cfRule>
    <cfRule type="expression" dxfId="412" priority="1153" stopIfTrue="1">
      <formula>#REF!=#REF!</formula>
    </cfRule>
    <cfRule type="expression" dxfId="411" priority="1154" stopIfTrue="1">
      <formula>#REF!=#REF!</formula>
    </cfRule>
    <cfRule type="expression" dxfId="410" priority="1155" stopIfTrue="1">
      <formula>#REF!=#REF!</formula>
    </cfRule>
  </conditionalFormatting>
  <conditionalFormatting sqref="J116">
    <cfRule type="expression" priority="1142" stopIfTrue="1">
      <formula>#REF!=""</formula>
    </cfRule>
  </conditionalFormatting>
  <conditionalFormatting sqref="J116">
    <cfRule type="expression" dxfId="409" priority="1143" stopIfTrue="1">
      <formula>#REF!=#REF!</formula>
    </cfRule>
    <cfRule type="expression" dxfId="408" priority="1144" stopIfTrue="1">
      <formula>#REF!=#REF!</formula>
    </cfRule>
    <cfRule type="expression" dxfId="407" priority="1145" stopIfTrue="1">
      <formula>#REF!=#REF!</formula>
    </cfRule>
    <cfRule type="expression" dxfId="406" priority="1146" stopIfTrue="1">
      <formula>#REF!=#REF!</formula>
    </cfRule>
    <cfRule type="expression" dxfId="405" priority="1147" stopIfTrue="1">
      <formula>#REF!=#REF!</formula>
    </cfRule>
    <cfRule type="expression" dxfId="404" priority="1148" stopIfTrue="1">
      <formula>#REF!=#REF!</formula>
    </cfRule>
  </conditionalFormatting>
  <conditionalFormatting sqref="K116">
    <cfRule type="expression" priority="1135" stopIfTrue="1">
      <formula>#REF!=""</formula>
    </cfRule>
  </conditionalFormatting>
  <conditionalFormatting sqref="K116">
    <cfRule type="expression" dxfId="403" priority="1136" stopIfTrue="1">
      <formula>#REF!=#REF!</formula>
    </cfRule>
    <cfRule type="expression" dxfId="402" priority="1137" stopIfTrue="1">
      <formula>#REF!=#REF!</formula>
    </cfRule>
    <cfRule type="expression" dxfId="401" priority="1138" stopIfTrue="1">
      <formula>#REF!=#REF!</formula>
    </cfRule>
    <cfRule type="expression" dxfId="400" priority="1139" stopIfTrue="1">
      <formula>#REF!=#REF!</formula>
    </cfRule>
    <cfRule type="expression" dxfId="399" priority="1140" stopIfTrue="1">
      <formula>#REF!=#REF!</formula>
    </cfRule>
    <cfRule type="expression" dxfId="398" priority="1141" stopIfTrue="1">
      <formula>#REF!=#REF!</formula>
    </cfRule>
  </conditionalFormatting>
  <conditionalFormatting sqref="F116">
    <cfRule type="expression" priority="1128" stopIfTrue="1">
      <formula>#REF!=""</formula>
    </cfRule>
  </conditionalFormatting>
  <conditionalFormatting sqref="F116">
    <cfRule type="expression" dxfId="397" priority="1129" stopIfTrue="1">
      <formula>#REF!=#REF!</formula>
    </cfRule>
    <cfRule type="expression" dxfId="396" priority="1130" stopIfTrue="1">
      <formula>#REF!=#REF!</formula>
    </cfRule>
    <cfRule type="expression" dxfId="395" priority="1131" stopIfTrue="1">
      <formula>#REF!=#REF!</formula>
    </cfRule>
    <cfRule type="expression" dxfId="394" priority="1132" stopIfTrue="1">
      <formula>#REF!=#REF!</formula>
    </cfRule>
    <cfRule type="expression" dxfId="393" priority="1133" stopIfTrue="1">
      <formula>#REF!=#REF!</formula>
    </cfRule>
    <cfRule type="expression" dxfId="392" priority="1134" stopIfTrue="1">
      <formula>#REF!=#REF!</formula>
    </cfRule>
  </conditionalFormatting>
  <conditionalFormatting sqref="D117:E117">
    <cfRule type="expression" priority="1121" stopIfTrue="1">
      <formula>#REF!=""</formula>
    </cfRule>
  </conditionalFormatting>
  <conditionalFormatting sqref="D117:E117">
    <cfRule type="expression" dxfId="391" priority="1122" stopIfTrue="1">
      <formula>#REF!=#REF!</formula>
    </cfRule>
    <cfRule type="expression" dxfId="390" priority="1123" stopIfTrue="1">
      <formula>#REF!=#REF!</formula>
    </cfRule>
    <cfRule type="expression" dxfId="389" priority="1124" stopIfTrue="1">
      <formula>#REF!=#REF!</formula>
    </cfRule>
    <cfRule type="expression" dxfId="388" priority="1125" stopIfTrue="1">
      <formula>#REF!=#REF!</formula>
    </cfRule>
    <cfRule type="expression" dxfId="387" priority="1126" stopIfTrue="1">
      <formula>#REF!=#REF!</formula>
    </cfRule>
    <cfRule type="expression" dxfId="386" priority="1127" stopIfTrue="1">
      <formula>#REF!=#REF!</formula>
    </cfRule>
  </conditionalFormatting>
  <conditionalFormatting sqref="D125:E127">
    <cfRule type="expression" priority="1120" stopIfTrue="1">
      <formula>#REF!=""</formula>
    </cfRule>
  </conditionalFormatting>
  <conditionalFormatting sqref="D125:E127">
    <cfRule type="expression" dxfId="385" priority="1114" stopIfTrue="1">
      <formula>#REF!=#REF!</formula>
    </cfRule>
    <cfRule type="expression" dxfId="384" priority="1115" stopIfTrue="1">
      <formula>#REF!=#REF!</formula>
    </cfRule>
    <cfRule type="expression" dxfId="383" priority="1116" stopIfTrue="1">
      <formula>#REF!=#REF!</formula>
    </cfRule>
    <cfRule type="expression" dxfId="382" priority="1117" stopIfTrue="1">
      <formula>#REF!=#REF!</formula>
    </cfRule>
    <cfRule type="expression" dxfId="381" priority="1118" stopIfTrue="1">
      <formula>#REF!=#REF!</formula>
    </cfRule>
    <cfRule type="expression" dxfId="380" priority="1119" stopIfTrue="1">
      <formula>#REF!=#REF!</formula>
    </cfRule>
  </conditionalFormatting>
  <conditionalFormatting sqref="D118:E118">
    <cfRule type="expression" priority="1113" stopIfTrue="1">
      <formula>#REF!=""</formula>
    </cfRule>
  </conditionalFormatting>
  <conditionalFormatting sqref="D118:E118">
    <cfRule type="expression" dxfId="379" priority="1107" stopIfTrue="1">
      <formula>#REF!=#REF!</formula>
    </cfRule>
    <cfRule type="expression" dxfId="378" priority="1108" stopIfTrue="1">
      <formula>#REF!=#REF!</formula>
    </cfRule>
    <cfRule type="expression" dxfId="377" priority="1109" stopIfTrue="1">
      <formula>#REF!=#REF!</formula>
    </cfRule>
    <cfRule type="expression" dxfId="376" priority="1110" stopIfTrue="1">
      <formula>#REF!=#REF!</formula>
    </cfRule>
    <cfRule type="expression" dxfId="375" priority="1111" stopIfTrue="1">
      <formula>#REF!=#REF!</formula>
    </cfRule>
    <cfRule type="expression" dxfId="374" priority="1112" stopIfTrue="1">
      <formula>#REF!=#REF!</formula>
    </cfRule>
  </conditionalFormatting>
  <conditionalFormatting sqref="D119:D120 D123:E124">
    <cfRule type="expression" priority="1100" stopIfTrue="1">
      <formula>#REF!=""</formula>
    </cfRule>
  </conditionalFormatting>
  <conditionalFormatting sqref="D119:D120 D123:E124">
    <cfRule type="expression" dxfId="373" priority="1101" stopIfTrue="1">
      <formula>#REF!=#REF!</formula>
    </cfRule>
    <cfRule type="expression" dxfId="372" priority="1102" stopIfTrue="1">
      <formula>#REF!=#REF!</formula>
    </cfRule>
    <cfRule type="expression" dxfId="371" priority="1103" stopIfTrue="1">
      <formula>#REF!=#REF!</formula>
    </cfRule>
    <cfRule type="expression" dxfId="370" priority="1104" stopIfTrue="1">
      <formula>#REF!=#REF!</formula>
    </cfRule>
    <cfRule type="expression" dxfId="369" priority="1105" stopIfTrue="1">
      <formula>#REF!=#REF!</formula>
    </cfRule>
    <cfRule type="expression" dxfId="368" priority="1106" stopIfTrue="1">
      <formula>#REF!=#REF!</formula>
    </cfRule>
  </conditionalFormatting>
  <conditionalFormatting sqref="E119:E120">
    <cfRule type="expression" priority="1099" stopIfTrue="1">
      <formula>#REF!=""</formula>
    </cfRule>
  </conditionalFormatting>
  <conditionalFormatting sqref="E20">
    <cfRule type="expression" priority="1079" stopIfTrue="1">
      <formula>#REF!=""</formula>
    </cfRule>
  </conditionalFormatting>
  <conditionalFormatting sqref="D20">
    <cfRule type="expression" priority="1086" stopIfTrue="1">
      <formula>#REF!=""</formula>
    </cfRule>
  </conditionalFormatting>
  <conditionalFormatting sqref="D20">
    <cfRule type="expression" dxfId="367" priority="1087" stopIfTrue="1">
      <formula>#REF!=#REF!</formula>
    </cfRule>
    <cfRule type="expression" dxfId="366" priority="1088" stopIfTrue="1">
      <formula>#REF!=#REF!</formula>
    </cfRule>
    <cfRule type="expression" dxfId="365" priority="1089" stopIfTrue="1">
      <formula>#REF!=#REF!</formula>
    </cfRule>
    <cfRule type="expression" dxfId="364" priority="1090" stopIfTrue="1">
      <formula>#REF!=#REF!</formula>
    </cfRule>
    <cfRule type="expression" dxfId="363" priority="1091" stopIfTrue="1">
      <formula>#REF!=#REF!</formula>
    </cfRule>
    <cfRule type="expression" dxfId="362" priority="1092" stopIfTrue="1">
      <formula>#REF!=#REF!</formula>
    </cfRule>
  </conditionalFormatting>
  <conditionalFormatting sqref="E20">
    <cfRule type="expression" dxfId="361" priority="1080" stopIfTrue="1">
      <formula>#REF!=#REF!</formula>
    </cfRule>
    <cfRule type="expression" dxfId="360" priority="1081" stopIfTrue="1">
      <formula>#REF!=#REF!</formula>
    </cfRule>
    <cfRule type="expression" dxfId="359" priority="1082" stopIfTrue="1">
      <formula>#REF!=#REF!</formula>
    </cfRule>
    <cfRule type="expression" dxfId="358" priority="1083" stopIfTrue="1">
      <formula>#REF!=#REF!</formula>
    </cfRule>
    <cfRule type="expression" dxfId="357" priority="1084" stopIfTrue="1">
      <formula>#REF!=#REF!</formula>
    </cfRule>
    <cfRule type="expression" dxfId="356" priority="1085" stopIfTrue="1">
      <formula>#REF!=#REF!</formula>
    </cfRule>
  </conditionalFormatting>
  <conditionalFormatting sqref="D122">
    <cfRule type="expression" priority="1072" stopIfTrue="1">
      <formula>#REF!=""</formula>
    </cfRule>
  </conditionalFormatting>
  <conditionalFormatting sqref="D122">
    <cfRule type="expression" dxfId="355" priority="1073" stopIfTrue="1">
      <formula>#REF!=#REF!</formula>
    </cfRule>
    <cfRule type="expression" dxfId="354" priority="1074" stopIfTrue="1">
      <formula>#REF!=#REF!</formula>
    </cfRule>
    <cfRule type="expression" dxfId="353" priority="1075" stopIfTrue="1">
      <formula>#REF!=#REF!</formula>
    </cfRule>
    <cfRule type="expression" dxfId="352" priority="1076" stopIfTrue="1">
      <formula>#REF!=#REF!</formula>
    </cfRule>
    <cfRule type="expression" dxfId="351" priority="1077" stopIfTrue="1">
      <formula>#REF!=#REF!</formula>
    </cfRule>
    <cfRule type="expression" dxfId="350" priority="1078" stopIfTrue="1">
      <formula>#REF!=#REF!</formula>
    </cfRule>
  </conditionalFormatting>
  <conditionalFormatting sqref="E122">
    <cfRule type="expression" priority="1065" stopIfTrue="1">
      <formula>#REF!=""</formula>
    </cfRule>
  </conditionalFormatting>
  <conditionalFormatting sqref="E122">
    <cfRule type="expression" dxfId="349" priority="1066" stopIfTrue="1">
      <formula>#REF!=#REF!</formula>
    </cfRule>
    <cfRule type="expression" dxfId="348" priority="1067" stopIfTrue="1">
      <formula>#REF!=#REF!</formula>
    </cfRule>
    <cfRule type="expression" dxfId="347" priority="1068" stopIfTrue="1">
      <formula>#REF!=#REF!</formula>
    </cfRule>
    <cfRule type="expression" dxfId="346" priority="1069" stopIfTrue="1">
      <formula>#REF!=#REF!</formula>
    </cfRule>
    <cfRule type="expression" dxfId="345" priority="1070" stopIfTrue="1">
      <formula>#REF!=#REF!</formula>
    </cfRule>
    <cfRule type="expression" dxfId="344" priority="1071" stopIfTrue="1">
      <formula>#REF!=#REF!</formula>
    </cfRule>
  </conditionalFormatting>
  <conditionalFormatting sqref="E32:E33">
    <cfRule type="expression" priority="491" stopIfTrue="1">
      <formula>#REF!=""</formula>
    </cfRule>
  </conditionalFormatting>
  <conditionalFormatting sqref="E32:E33">
    <cfRule type="expression" dxfId="343" priority="492" stopIfTrue="1">
      <formula>#REF!=#REF!</formula>
    </cfRule>
    <cfRule type="expression" dxfId="342" priority="493" stopIfTrue="1">
      <formula>#REF!=#REF!</formula>
    </cfRule>
    <cfRule type="expression" dxfId="341" priority="494" stopIfTrue="1">
      <formula>#REF!=#REF!</formula>
    </cfRule>
    <cfRule type="expression" dxfId="340" priority="495" stopIfTrue="1">
      <formula>#REF!=#REF!</formula>
    </cfRule>
    <cfRule type="expression" dxfId="339" priority="496" stopIfTrue="1">
      <formula>#REF!=#REF!</formula>
    </cfRule>
    <cfRule type="expression" dxfId="338" priority="497" stopIfTrue="1">
      <formula>#REF!=#REF!</formula>
    </cfRule>
  </conditionalFormatting>
  <conditionalFormatting sqref="E38">
    <cfRule type="expression" priority="484" stopIfTrue="1">
      <formula>#REF!=""</formula>
    </cfRule>
  </conditionalFormatting>
  <conditionalFormatting sqref="E38">
    <cfRule type="expression" dxfId="337" priority="485" stopIfTrue="1">
      <formula>#REF!=#REF!</formula>
    </cfRule>
    <cfRule type="expression" dxfId="336" priority="486" stopIfTrue="1">
      <formula>#REF!=#REF!</formula>
    </cfRule>
    <cfRule type="expression" dxfId="335" priority="487" stopIfTrue="1">
      <formula>#REF!=#REF!</formula>
    </cfRule>
    <cfRule type="expression" dxfId="334" priority="488" stopIfTrue="1">
      <formula>#REF!=#REF!</formula>
    </cfRule>
    <cfRule type="expression" dxfId="333" priority="489" stopIfTrue="1">
      <formula>#REF!=#REF!</formula>
    </cfRule>
    <cfRule type="expression" dxfId="332" priority="490" stopIfTrue="1">
      <formula>#REF!=#REF!</formula>
    </cfRule>
  </conditionalFormatting>
  <conditionalFormatting sqref="E53">
    <cfRule type="expression" priority="477" stopIfTrue="1">
      <formula>#REF!=""</formula>
    </cfRule>
  </conditionalFormatting>
  <conditionalFormatting sqref="E53">
    <cfRule type="expression" dxfId="331" priority="478" stopIfTrue="1">
      <formula>#REF!=#REF!</formula>
    </cfRule>
    <cfRule type="expression" dxfId="330" priority="479" stopIfTrue="1">
      <formula>#REF!=#REF!</formula>
    </cfRule>
    <cfRule type="expression" dxfId="329" priority="480" stopIfTrue="1">
      <formula>#REF!=#REF!</formula>
    </cfRule>
    <cfRule type="expression" dxfId="328" priority="481" stopIfTrue="1">
      <formula>#REF!=#REF!</formula>
    </cfRule>
    <cfRule type="expression" dxfId="327" priority="482" stopIfTrue="1">
      <formula>#REF!=#REF!</formula>
    </cfRule>
    <cfRule type="expression" dxfId="326" priority="483" stopIfTrue="1">
      <formula>#REF!=#REF!</formula>
    </cfRule>
  </conditionalFormatting>
  <conditionalFormatting sqref="E66">
    <cfRule type="expression" priority="470" stopIfTrue="1">
      <formula>#REF!=""</formula>
    </cfRule>
  </conditionalFormatting>
  <conditionalFormatting sqref="E66">
    <cfRule type="expression" dxfId="325" priority="471" stopIfTrue="1">
      <formula>#REF!=#REF!</formula>
    </cfRule>
    <cfRule type="expression" dxfId="324" priority="472" stopIfTrue="1">
      <formula>#REF!=#REF!</formula>
    </cfRule>
    <cfRule type="expression" dxfId="323" priority="473" stopIfTrue="1">
      <formula>#REF!=#REF!</formula>
    </cfRule>
    <cfRule type="expression" dxfId="322" priority="474" stopIfTrue="1">
      <formula>#REF!=#REF!</formula>
    </cfRule>
    <cfRule type="expression" dxfId="321" priority="475" stopIfTrue="1">
      <formula>#REF!=#REF!</formula>
    </cfRule>
    <cfRule type="expression" dxfId="320" priority="476" stopIfTrue="1">
      <formula>#REF!=#REF!</formula>
    </cfRule>
  </conditionalFormatting>
  <conditionalFormatting sqref="L69">
    <cfRule type="expression" priority="463" stopIfTrue="1">
      <formula>#REF!=""</formula>
    </cfRule>
  </conditionalFormatting>
  <conditionalFormatting sqref="L69">
    <cfRule type="expression" dxfId="319" priority="464" stopIfTrue="1">
      <formula>#REF!=#REF!</formula>
    </cfRule>
    <cfRule type="expression" dxfId="318" priority="465" stopIfTrue="1">
      <formula>#REF!=#REF!</formula>
    </cfRule>
    <cfRule type="expression" dxfId="317" priority="466" stopIfTrue="1">
      <formula>#REF!=#REF!</formula>
    </cfRule>
    <cfRule type="expression" dxfId="316" priority="467" stopIfTrue="1">
      <formula>#REF!=#REF!</formula>
    </cfRule>
    <cfRule type="expression" dxfId="315" priority="468" stopIfTrue="1">
      <formula>#REF!=#REF!</formula>
    </cfRule>
    <cfRule type="expression" dxfId="314" priority="469" stopIfTrue="1">
      <formula>#REF!=#REF!</formula>
    </cfRule>
  </conditionalFormatting>
  <conditionalFormatting sqref="C69">
    <cfRule type="expression" priority="456" stopIfTrue="1">
      <formula>#REF!=""</formula>
    </cfRule>
  </conditionalFormatting>
  <conditionalFormatting sqref="C69">
    <cfRule type="expression" dxfId="313" priority="457" stopIfTrue="1">
      <formula>#REF!=#REF!</formula>
    </cfRule>
    <cfRule type="expression" dxfId="312" priority="458" stopIfTrue="1">
      <formula>#REF!=#REF!</formula>
    </cfRule>
    <cfRule type="expression" dxfId="311" priority="459" stopIfTrue="1">
      <formula>#REF!=#REF!</formula>
    </cfRule>
    <cfRule type="expression" dxfId="310" priority="460" stopIfTrue="1">
      <formula>#REF!=#REF!</formula>
    </cfRule>
    <cfRule type="expression" dxfId="309" priority="461" stopIfTrue="1">
      <formula>#REF!=#REF!</formula>
    </cfRule>
    <cfRule type="expression" dxfId="308" priority="462" stopIfTrue="1">
      <formula>#REF!=#REF!</formula>
    </cfRule>
  </conditionalFormatting>
  <conditionalFormatting sqref="I69:K69">
    <cfRule type="expression" priority="449" stopIfTrue="1">
      <formula>#REF!=""</formula>
    </cfRule>
  </conditionalFormatting>
  <conditionalFormatting sqref="I69:K69">
    <cfRule type="expression" dxfId="307" priority="450" stopIfTrue="1">
      <formula>#REF!=#REF!</formula>
    </cfRule>
    <cfRule type="expression" dxfId="306" priority="451" stopIfTrue="1">
      <formula>#REF!=#REF!</formula>
    </cfRule>
    <cfRule type="expression" dxfId="305" priority="452" stopIfTrue="1">
      <formula>#REF!=#REF!</formula>
    </cfRule>
    <cfRule type="expression" dxfId="304" priority="453" stopIfTrue="1">
      <formula>#REF!=#REF!</formula>
    </cfRule>
    <cfRule type="expression" dxfId="303" priority="454" stopIfTrue="1">
      <formula>#REF!=#REF!</formula>
    </cfRule>
    <cfRule type="expression" dxfId="302" priority="455" stopIfTrue="1">
      <formula>#REF!=#REF!</formula>
    </cfRule>
  </conditionalFormatting>
  <conditionalFormatting sqref="E69">
    <cfRule type="expression" priority="442" stopIfTrue="1">
      <formula>#REF!=""</formula>
    </cfRule>
  </conditionalFormatting>
  <conditionalFormatting sqref="E69">
    <cfRule type="expression" dxfId="301" priority="443" stopIfTrue="1">
      <formula>#REF!=#REF!</formula>
    </cfRule>
    <cfRule type="expression" dxfId="300" priority="444" stopIfTrue="1">
      <formula>#REF!=#REF!</formula>
    </cfRule>
    <cfRule type="expression" dxfId="299" priority="445" stopIfTrue="1">
      <formula>#REF!=#REF!</formula>
    </cfRule>
    <cfRule type="expression" dxfId="298" priority="446" stopIfTrue="1">
      <formula>#REF!=#REF!</formula>
    </cfRule>
    <cfRule type="expression" dxfId="297" priority="447" stopIfTrue="1">
      <formula>#REF!=#REF!</formula>
    </cfRule>
    <cfRule type="expression" dxfId="296" priority="448" stopIfTrue="1">
      <formula>#REF!=#REF!</formula>
    </cfRule>
  </conditionalFormatting>
  <conditionalFormatting sqref="D69">
    <cfRule type="expression" priority="435" stopIfTrue="1">
      <formula>#REF!=""</formula>
    </cfRule>
  </conditionalFormatting>
  <conditionalFormatting sqref="D69">
    <cfRule type="expression" dxfId="295" priority="436" stopIfTrue="1">
      <formula>#REF!=#REF!</formula>
    </cfRule>
    <cfRule type="expression" dxfId="294" priority="437" stopIfTrue="1">
      <formula>#REF!=#REF!</formula>
    </cfRule>
    <cfRule type="expression" dxfId="293" priority="438" stopIfTrue="1">
      <formula>#REF!=#REF!</formula>
    </cfRule>
    <cfRule type="expression" dxfId="292" priority="439" stopIfTrue="1">
      <formula>#REF!=#REF!</formula>
    </cfRule>
    <cfRule type="expression" dxfId="291" priority="440" stopIfTrue="1">
      <formula>#REF!=#REF!</formula>
    </cfRule>
    <cfRule type="expression" dxfId="290" priority="441" stopIfTrue="1">
      <formula>#REF!=#REF!</formula>
    </cfRule>
  </conditionalFormatting>
  <conditionalFormatting sqref="L57">
    <cfRule type="expression" priority="428" stopIfTrue="1">
      <formula>#REF!=""</formula>
    </cfRule>
  </conditionalFormatting>
  <conditionalFormatting sqref="L57">
    <cfRule type="expression" dxfId="289" priority="429" stopIfTrue="1">
      <formula>#REF!=#REF!</formula>
    </cfRule>
    <cfRule type="expression" dxfId="288" priority="430" stopIfTrue="1">
      <formula>#REF!=#REF!</formula>
    </cfRule>
    <cfRule type="expression" dxfId="287" priority="431" stopIfTrue="1">
      <formula>#REF!=#REF!</formula>
    </cfRule>
    <cfRule type="expression" dxfId="286" priority="432" stopIfTrue="1">
      <formula>#REF!=#REF!</formula>
    </cfRule>
    <cfRule type="expression" dxfId="285" priority="433" stopIfTrue="1">
      <formula>#REF!=#REF!</formula>
    </cfRule>
    <cfRule type="expression" dxfId="284" priority="434" stopIfTrue="1">
      <formula>#REF!=#REF!</formula>
    </cfRule>
  </conditionalFormatting>
  <conditionalFormatting sqref="C57">
    <cfRule type="expression" priority="421" stopIfTrue="1">
      <formula>#REF!=""</formula>
    </cfRule>
  </conditionalFormatting>
  <conditionalFormatting sqref="C57">
    <cfRule type="expression" dxfId="283" priority="422" stopIfTrue="1">
      <formula>#REF!=#REF!</formula>
    </cfRule>
    <cfRule type="expression" dxfId="282" priority="423" stopIfTrue="1">
      <formula>#REF!=#REF!</formula>
    </cfRule>
    <cfRule type="expression" dxfId="281" priority="424" stopIfTrue="1">
      <formula>#REF!=#REF!</formula>
    </cfRule>
    <cfRule type="expression" dxfId="280" priority="425" stopIfTrue="1">
      <formula>#REF!=#REF!</formula>
    </cfRule>
    <cfRule type="expression" dxfId="279" priority="426" stopIfTrue="1">
      <formula>#REF!=#REF!</formula>
    </cfRule>
    <cfRule type="expression" dxfId="278" priority="427" stopIfTrue="1">
      <formula>#REF!=#REF!</formula>
    </cfRule>
  </conditionalFormatting>
  <conditionalFormatting sqref="I57:K57">
    <cfRule type="expression" priority="414" stopIfTrue="1">
      <formula>#REF!=""</formula>
    </cfRule>
  </conditionalFormatting>
  <conditionalFormatting sqref="I57:K57">
    <cfRule type="expression" dxfId="277" priority="415" stopIfTrue="1">
      <formula>#REF!=#REF!</formula>
    </cfRule>
    <cfRule type="expression" dxfId="276" priority="416" stopIfTrue="1">
      <formula>#REF!=#REF!</formula>
    </cfRule>
    <cfRule type="expression" dxfId="275" priority="417" stopIfTrue="1">
      <formula>#REF!=#REF!</formula>
    </cfRule>
    <cfRule type="expression" dxfId="274" priority="418" stopIfTrue="1">
      <formula>#REF!=#REF!</formula>
    </cfRule>
    <cfRule type="expression" dxfId="273" priority="419" stopIfTrue="1">
      <formula>#REF!=#REF!</formula>
    </cfRule>
    <cfRule type="expression" dxfId="272" priority="420" stopIfTrue="1">
      <formula>#REF!=#REF!</formula>
    </cfRule>
  </conditionalFormatting>
  <conditionalFormatting sqref="E57">
    <cfRule type="expression" priority="407" stopIfTrue="1">
      <formula>#REF!=""</formula>
    </cfRule>
  </conditionalFormatting>
  <conditionalFormatting sqref="E57">
    <cfRule type="expression" dxfId="271" priority="408" stopIfTrue="1">
      <formula>#REF!=#REF!</formula>
    </cfRule>
    <cfRule type="expression" dxfId="270" priority="409" stopIfTrue="1">
      <formula>#REF!=#REF!</formula>
    </cfRule>
    <cfRule type="expression" dxfId="269" priority="410" stopIfTrue="1">
      <formula>#REF!=#REF!</formula>
    </cfRule>
    <cfRule type="expression" dxfId="268" priority="411" stopIfTrue="1">
      <formula>#REF!=#REF!</formula>
    </cfRule>
    <cfRule type="expression" dxfId="267" priority="412" stopIfTrue="1">
      <formula>#REF!=#REF!</formula>
    </cfRule>
    <cfRule type="expression" dxfId="266" priority="413" stopIfTrue="1">
      <formula>#REF!=#REF!</formula>
    </cfRule>
  </conditionalFormatting>
  <conditionalFormatting sqref="D57">
    <cfRule type="expression" priority="400" stopIfTrue="1">
      <formula>#REF!=""</formula>
    </cfRule>
  </conditionalFormatting>
  <conditionalFormatting sqref="D57">
    <cfRule type="expression" dxfId="265" priority="401" stopIfTrue="1">
      <formula>#REF!=#REF!</formula>
    </cfRule>
    <cfRule type="expression" dxfId="264" priority="402" stopIfTrue="1">
      <formula>#REF!=#REF!</formula>
    </cfRule>
    <cfRule type="expression" dxfId="263" priority="403" stopIfTrue="1">
      <formula>#REF!=#REF!</formula>
    </cfRule>
    <cfRule type="expression" dxfId="262" priority="404" stopIfTrue="1">
      <formula>#REF!=#REF!</formula>
    </cfRule>
    <cfRule type="expression" dxfId="261" priority="405" stopIfTrue="1">
      <formula>#REF!=#REF!</formula>
    </cfRule>
    <cfRule type="expression" dxfId="260" priority="406" stopIfTrue="1">
      <formula>#REF!=#REF!</formula>
    </cfRule>
  </conditionalFormatting>
  <conditionalFormatting sqref="L43">
    <cfRule type="expression" priority="393" stopIfTrue="1">
      <formula>#REF!=""</formula>
    </cfRule>
  </conditionalFormatting>
  <conditionalFormatting sqref="L43">
    <cfRule type="expression" dxfId="259" priority="394" stopIfTrue="1">
      <formula>#REF!=#REF!</formula>
    </cfRule>
    <cfRule type="expression" dxfId="258" priority="395" stopIfTrue="1">
      <formula>#REF!=#REF!</formula>
    </cfRule>
    <cfRule type="expression" dxfId="257" priority="396" stopIfTrue="1">
      <formula>#REF!=#REF!</formula>
    </cfRule>
    <cfRule type="expression" dxfId="256" priority="397" stopIfTrue="1">
      <formula>#REF!=#REF!</formula>
    </cfRule>
    <cfRule type="expression" dxfId="255" priority="398" stopIfTrue="1">
      <formula>#REF!=#REF!</formula>
    </cfRule>
    <cfRule type="expression" dxfId="254" priority="399" stopIfTrue="1">
      <formula>#REF!=#REF!</formula>
    </cfRule>
  </conditionalFormatting>
  <conditionalFormatting sqref="C43">
    <cfRule type="expression" priority="386" stopIfTrue="1">
      <formula>#REF!=""</formula>
    </cfRule>
  </conditionalFormatting>
  <conditionalFormatting sqref="C43">
    <cfRule type="expression" dxfId="253" priority="387" stopIfTrue="1">
      <formula>#REF!=#REF!</formula>
    </cfRule>
    <cfRule type="expression" dxfId="252" priority="388" stopIfTrue="1">
      <formula>#REF!=#REF!</formula>
    </cfRule>
    <cfRule type="expression" dxfId="251" priority="389" stopIfTrue="1">
      <formula>#REF!=#REF!</formula>
    </cfRule>
    <cfRule type="expression" dxfId="250" priority="390" stopIfTrue="1">
      <formula>#REF!=#REF!</formula>
    </cfRule>
    <cfRule type="expression" dxfId="249" priority="391" stopIfTrue="1">
      <formula>#REF!=#REF!</formula>
    </cfRule>
    <cfRule type="expression" dxfId="248" priority="392" stopIfTrue="1">
      <formula>#REF!=#REF!</formula>
    </cfRule>
  </conditionalFormatting>
  <conditionalFormatting sqref="I43:K43">
    <cfRule type="expression" priority="379" stopIfTrue="1">
      <formula>#REF!=""</formula>
    </cfRule>
  </conditionalFormatting>
  <conditionalFormatting sqref="I43:K43">
    <cfRule type="expression" dxfId="247" priority="380" stopIfTrue="1">
      <formula>#REF!=#REF!</formula>
    </cfRule>
    <cfRule type="expression" dxfId="246" priority="381" stopIfTrue="1">
      <formula>#REF!=#REF!</formula>
    </cfRule>
    <cfRule type="expression" dxfId="245" priority="382" stopIfTrue="1">
      <formula>#REF!=#REF!</formula>
    </cfRule>
    <cfRule type="expression" dxfId="244" priority="383" stopIfTrue="1">
      <formula>#REF!=#REF!</formula>
    </cfRule>
    <cfRule type="expression" dxfId="243" priority="384" stopIfTrue="1">
      <formula>#REF!=#REF!</formula>
    </cfRule>
    <cfRule type="expression" dxfId="242" priority="385" stopIfTrue="1">
      <formula>#REF!=#REF!</formula>
    </cfRule>
  </conditionalFormatting>
  <conditionalFormatting sqref="E43">
    <cfRule type="expression" priority="372" stopIfTrue="1">
      <formula>#REF!=""</formula>
    </cfRule>
  </conditionalFormatting>
  <conditionalFormatting sqref="E43">
    <cfRule type="expression" dxfId="241" priority="373" stopIfTrue="1">
      <formula>#REF!=#REF!</formula>
    </cfRule>
    <cfRule type="expression" dxfId="240" priority="374" stopIfTrue="1">
      <formula>#REF!=#REF!</formula>
    </cfRule>
    <cfRule type="expression" dxfId="239" priority="375" stopIfTrue="1">
      <formula>#REF!=#REF!</formula>
    </cfRule>
    <cfRule type="expression" dxfId="238" priority="376" stopIfTrue="1">
      <formula>#REF!=#REF!</formula>
    </cfRule>
    <cfRule type="expression" dxfId="237" priority="377" stopIfTrue="1">
      <formula>#REF!=#REF!</formula>
    </cfRule>
    <cfRule type="expression" dxfId="236" priority="378" stopIfTrue="1">
      <formula>#REF!=#REF!</formula>
    </cfRule>
  </conditionalFormatting>
  <conditionalFormatting sqref="D43">
    <cfRule type="expression" priority="365" stopIfTrue="1">
      <formula>#REF!=""</formula>
    </cfRule>
  </conditionalFormatting>
  <conditionalFormatting sqref="D43">
    <cfRule type="expression" dxfId="235" priority="366" stopIfTrue="1">
      <formula>#REF!=#REF!</formula>
    </cfRule>
    <cfRule type="expression" dxfId="234" priority="367" stopIfTrue="1">
      <formula>#REF!=#REF!</formula>
    </cfRule>
    <cfRule type="expression" dxfId="233" priority="368" stopIfTrue="1">
      <formula>#REF!=#REF!</formula>
    </cfRule>
    <cfRule type="expression" dxfId="232" priority="369" stopIfTrue="1">
      <formula>#REF!=#REF!</formula>
    </cfRule>
    <cfRule type="expression" dxfId="231" priority="370" stopIfTrue="1">
      <formula>#REF!=#REF!</formula>
    </cfRule>
    <cfRule type="expression" dxfId="230" priority="371" stopIfTrue="1">
      <formula>#REF!=#REF!</formula>
    </cfRule>
  </conditionalFormatting>
  <conditionalFormatting sqref="L36">
    <cfRule type="expression" priority="358" stopIfTrue="1">
      <formula>#REF!=""</formula>
    </cfRule>
  </conditionalFormatting>
  <conditionalFormatting sqref="L36">
    <cfRule type="expression" dxfId="229" priority="359" stopIfTrue="1">
      <formula>#REF!=#REF!</formula>
    </cfRule>
    <cfRule type="expression" dxfId="228" priority="360" stopIfTrue="1">
      <formula>#REF!=#REF!</formula>
    </cfRule>
    <cfRule type="expression" dxfId="227" priority="361" stopIfTrue="1">
      <formula>#REF!=#REF!</formula>
    </cfRule>
    <cfRule type="expression" dxfId="226" priority="362" stopIfTrue="1">
      <formula>#REF!=#REF!</formula>
    </cfRule>
    <cfRule type="expression" dxfId="225" priority="363" stopIfTrue="1">
      <formula>#REF!=#REF!</formula>
    </cfRule>
    <cfRule type="expression" dxfId="224" priority="364" stopIfTrue="1">
      <formula>#REF!=#REF!</formula>
    </cfRule>
  </conditionalFormatting>
  <conditionalFormatting sqref="C36">
    <cfRule type="expression" priority="351" stopIfTrue="1">
      <formula>#REF!=""</formula>
    </cfRule>
  </conditionalFormatting>
  <conditionalFormatting sqref="C36">
    <cfRule type="expression" dxfId="223" priority="352" stopIfTrue="1">
      <formula>#REF!=#REF!</formula>
    </cfRule>
    <cfRule type="expression" dxfId="222" priority="353" stopIfTrue="1">
      <formula>#REF!=#REF!</formula>
    </cfRule>
    <cfRule type="expression" dxfId="221" priority="354" stopIfTrue="1">
      <formula>#REF!=#REF!</formula>
    </cfRule>
    <cfRule type="expression" dxfId="220" priority="355" stopIfTrue="1">
      <formula>#REF!=#REF!</formula>
    </cfRule>
    <cfRule type="expression" dxfId="219" priority="356" stopIfTrue="1">
      <formula>#REF!=#REF!</formula>
    </cfRule>
    <cfRule type="expression" dxfId="218" priority="357" stopIfTrue="1">
      <formula>#REF!=#REF!</formula>
    </cfRule>
  </conditionalFormatting>
  <conditionalFormatting sqref="I36:K36">
    <cfRule type="expression" priority="344" stopIfTrue="1">
      <formula>#REF!=""</formula>
    </cfRule>
  </conditionalFormatting>
  <conditionalFormatting sqref="I36:K36">
    <cfRule type="expression" dxfId="217" priority="345" stopIfTrue="1">
      <formula>#REF!=#REF!</formula>
    </cfRule>
    <cfRule type="expression" dxfId="216" priority="346" stopIfTrue="1">
      <formula>#REF!=#REF!</formula>
    </cfRule>
    <cfRule type="expression" dxfId="215" priority="347" stopIfTrue="1">
      <formula>#REF!=#REF!</formula>
    </cfRule>
    <cfRule type="expression" dxfId="214" priority="348" stopIfTrue="1">
      <formula>#REF!=#REF!</formula>
    </cfRule>
    <cfRule type="expression" dxfId="213" priority="349" stopIfTrue="1">
      <formula>#REF!=#REF!</formula>
    </cfRule>
    <cfRule type="expression" dxfId="212" priority="350" stopIfTrue="1">
      <formula>#REF!=#REF!</formula>
    </cfRule>
  </conditionalFormatting>
  <conditionalFormatting sqref="E36">
    <cfRule type="expression" priority="337" stopIfTrue="1">
      <formula>#REF!=""</formula>
    </cfRule>
  </conditionalFormatting>
  <conditionalFormatting sqref="E36">
    <cfRule type="expression" dxfId="211" priority="338" stopIfTrue="1">
      <formula>#REF!=#REF!</formula>
    </cfRule>
    <cfRule type="expression" dxfId="210" priority="339" stopIfTrue="1">
      <formula>#REF!=#REF!</formula>
    </cfRule>
    <cfRule type="expression" dxfId="209" priority="340" stopIfTrue="1">
      <formula>#REF!=#REF!</formula>
    </cfRule>
    <cfRule type="expression" dxfId="208" priority="341" stopIfTrue="1">
      <formula>#REF!=#REF!</formula>
    </cfRule>
    <cfRule type="expression" dxfId="207" priority="342" stopIfTrue="1">
      <formula>#REF!=#REF!</formula>
    </cfRule>
    <cfRule type="expression" dxfId="206" priority="343" stopIfTrue="1">
      <formula>#REF!=#REF!</formula>
    </cfRule>
  </conditionalFormatting>
  <conditionalFormatting sqref="D36">
    <cfRule type="expression" priority="330" stopIfTrue="1">
      <formula>#REF!=""</formula>
    </cfRule>
  </conditionalFormatting>
  <conditionalFormatting sqref="D36">
    <cfRule type="expression" dxfId="205" priority="331" stopIfTrue="1">
      <formula>#REF!=#REF!</formula>
    </cfRule>
    <cfRule type="expression" dxfId="204" priority="332" stopIfTrue="1">
      <formula>#REF!=#REF!</formula>
    </cfRule>
    <cfRule type="expression" dxfId="203" priority="333" stopIfTrue="1">
      <formula>#REF!=#REF!</formula>
    </cfRule>
    <cfRule type="expression" dxfId="202" priority="334" stopIfTrue="1">
      <formula>#REF!=#REF!</formula>
    </cfRule>
    <cfRule type="expression" dxfId="201" priority="335" stopIfTrue="1">
      <formula>#REF!=#REF!</formula>
    </cfRule>
    <cfRule type="expression" dxfId="200" priority="336" stopIfTrue="1">
      <formula>#REF!=#REF!</formula>
    </cfRule>
  </conditionalFormatting>
  <conditionalFormatting sqref="L98">
    <cfRule type="expression" priority="246" stopIfTrue="1">
      <formula>#REF!=""</formula>
    </cfRule>
  </conditionalFormatting>
  <conditionalFormatting sqref="D98:E98">
    <cfRule type="expression" priority="239" stopIfTrue="1">
      <formula>#REF!=""</formula>
    </cfRule>
  </conditionalFormatting>
  <conditionalFormatting sqref="D98:E98">
    <cfRule type="expression" dxfId="199" priority="240" stopIfTrue="1">
      <formula>#REF!=#REF!</formula>
    </cfRule>
    <cfRule type="expression" dxfId="198" priority="241" stopIfTrue="1">
      <formula>#REF!=#REF!</formula>
    </cfRule>
    <cfRule type="expression" dxfId="197" priority="242" stopIfTrue="1">
      <formula>#REF!=#REF!</formula>
    </cfRule>
    <cfRule type="expression" dxfId="196" priority="243" stopIfTrue="1">
      <formula>#REF!=#REF!</formula>
    </cfRule>
    <cfRule type="expression" dxfId="195" priority="244" stopIfTrue="1">
      <formula>#REF!=#REF!</formula>
    </cfRule>
    <cfRule type="expression" dxfId="194" priority="245" stopIfTrue="1">
      <formula>#REF!=#REF!</formula>
    </cfRule>
  </conditionalFormatting>
  <conditionalFormatting sqref="C98">
    <cfRule type="expression" priority="232" stopIfTrue="1">
      <formula>#REF!=""</formula>
    </cfRule>
  </conditionalFormatting>
  <conditionalFormatting sqref="C98">
    <cfRule type="expression" dxfId="193" priority="233" stopIfTrue="1">
      <formula>#REF!=#REF!</formula>
    </cfRule>
    <cfRule type="expression" dxfId="192" priority="234" stopIfTrue="1">
      <formula>#REF!=#REF!</formula>
    </cfRule>
    <cfRule type="expression" dxfId="191" priority="235" stopIfTrue="1">
      <formula>#REF!=#REF!</formula>
    </cfRule>
    <cfRule type="expression" dxfId="190" priority="236" stopIfTrue="1">
      <formula>#REF!=#REF!</formula>
    </cfRule>
    <cfRule type="expression" dxfId="189" priority="237" stopIfTrue="1">
      <formula>#REF!=#REF!</formula>
    </cfRule>
    <cfRule type="expression" dxfId="188" priority="238" stopIfTrue="1">
      <formula>#REF!=#REF!</formula>
    </cfRule>
  </conditionalFormatting>
  <conditionalFormatting sqref="L112">
    <cfRule type="expression" priority="225" stopIfTrue="1">
      <formula>#REF!=""</formula>
    </cfRule>
  </conditionalFormatting>
  <conditionalFormatting sqref="L112">
    <cfRule type="expression" dxfId="187" priority="226" stopIfTrue="1">
      <formula>#REF!=#REF!</formula>
    </cfRule>
    <cfRule type="expression" dxfId="186" priority="227" stopIfTrue="1">
      <formula>#REF!=#REF!</formula>
    </cfRule>
    <cfRule type="expression" dxfId="185" priority="228" stopIfTrue="1">
      <formula>#REF!=#REF!</formula>
    </cfRule>
    <cfRule type="expression" dxfId="184" priority="229" stopIfTrue="1">
      <formula>#REF!=#REF!</formula>
    </cfRule>
    <cfRule type="expression" dxfId="183" priority="230" stopIfTrue="1">
      <formula>#REF!=#REF!</formula>
    </cfRule>
    <cfRule type="expression" dxfId="182" priority="231" stopIfTrue="1">
      <formula>#REF!=#REF!</formula>
    </cfRule>
  </conditionalFormatting>
  <conditionalFormatting sqref="C112">
    <cfRule type="expression" priority="218" stopIfTrue="1">
      <formula>#REF!=""</formula>
    </cfRule>
  </conditionalFormatting>
  <conditionalFormatting sqref="C112">
    <cfRule type="expression" dxfId="181" priority="219" stopIfTrue="1">
      <formula>#REF!=#REF!</formula>
    </cfRule>
    <cfRule type="expression" dxfId="180" priority="220" stopIfTrue="1">
      <formula>#REF!=#REF!</formula>
    </cfRule>
    <cfRule type="expression" dxfId="179" priority="221" stopIfTrue="1">
      <formula>#REF!=#REF!</formula>
    </cfRule>
    <cfRule type="expression" dxfId="178" priority="222" stopIfTrue="1">
      <formula>#REF!=#REF!</formula>
    </cfRule>
    <cfRule type="expression" dxfId="177" priority="223" stopIfTrue="1">
      <formula>#REF!=#REF!</formula>
    </cfRule>
    <cfRule type="expression" dxfId="176" priority="224" stopIfTrue="1">
      <formula>#REF!=#REF!</formula>
    </cfRule>
  </conditionalFormatting>
  <conditionalFormatting sqref="L98">
    <cfRule type="expression" dxfId="175" priority="254" stopIfTrue="1">
      <formula>#REF!=#REF!</formula>
    </cfRule>
    <cfRule type="expression" dxfId="174" priority="255" stopIfTrue="1">
      <formula>#REF!=#REF!</formula>
    </cfRule>
    <cfRule type="expression" dxfId="173" priority="256" stopIfTrue="1">
      <formula>#REF!=#REF!</formula>
    </cfRule>
    <cfRule type="expression" dxfId="172" priority="257" stopIfTrue="1">
      <formula>#REF!=#REF!</formula>
    </cfRule>
    <cfRule type="expression" dxfId="171" priority="258" stopIfTrue="1">
      <formula>#REF!=#REF!</formula>
    </cfRule>
    <cfRule type="expression" dxfId="170" priority="259" stopIfTrue="1">
      <formula>#REF!=#REF!</formula>
    </cfRule>
  </conditionalFormatting>
  <conditionalFormatting sqref="I98:K98">
    <cfRule type="expression" priority="247" stopIfTrue="1">
      <formula>#REF!=""</formula>
    </cfRule>
  </conditionalFormatting>
  <conditionalFormatting sqref="I98:K98">
    <cfRule type="expression" dxfId="169" priority="248" stopIfTrue="1">
      <formula>#REF!=#REF!</formula>
    </cfRule>
    <cfRule type="expression" dxfId="168" priority="249" stopIfTrue="1">
      <formula>#REF!=#REF!</formula>
    </cfRule>
    <cfRule type="expression" dxfId="167" priority="250" stopIfTrue="1">
      <formula>#REF!=#REF!</formula>
    </cfRule>
    <cfRule type="expression" dxfId="166" priority="251" stopIfTrue="1">
      <formula>#REF!=#REF!</formula>
    </cfRule>
    <cfRule type="expression" dxfId="165" priority="252" stopIfTrue="1">
      <formula>#REF!=#REF!</formula>
    </cfRule>
    <cfRule type="expression" dxfId="164" priority="253" stopIfTrue="1">
      <formula>#REF!=#REF!</formula>
    </cfRule>
  </conditionalFormatting>
  <conditionalFormatting sqref="I112:K112">
    <cfRule type="expression" priority="211" stopIfTrue="1">
      <formula>#REF!=""</formula>
    </cfRule>
  </conditionalFormatting>
  <conditionalFormatting sqref="I112:K112">
    <cfRule type="expression" dxfId="163" priority="212" stopIfTrue="1">
      <formula>#REF!=#REF!</formula>
    </cfRule>
    <cfRule type="expression" dxfId="162" priority="213" stopIfTrue="1">
      <formula>#REF!=#REF!</formula>
    </cfRule>
    <cfRule type="expression" dxfId="161" priority="214" stopIfTrue="1">
      <formula>#REF!=#REF!</formula>
    </cfRule>
    <cfRule type="expression" dxfId="160" priority="215" stopIfTrue="1">
      <formula>#REF!=#REF!</formula>
    </cfRule>
    <cfRule type="expression" dxfId="159" priority="216" stopIfTrue="1">
      <formula>#REF!=#REF!</formula>
    </cfRule>
    <cfRule type="expression" dxfId="158" priority="217" stopIfTrue="1">
      <formula>#REF!=#REF!</formula>
    </cfRule>
  </conditionalFormatting>
  <conditionalFormatting sqref="E112">
    <cfRule type="expression" priority="204" stopIfTrue="1">
      <formula>#REF!=""</formula>
    </cfRule>
  </conditionalFormatting>
  <conditionalFormatting sqref="E112">
    <cfRule type="expression" dxfId="157" priority="205" stopIfTrue="1">
      <formula>#REF!=#REF!</formula>
    </cfRule>
    <cfRule type="expression" dxfId="156" priority="206" stopIfTrue="1">
      <formula>#REF!=#REF!</formula>
    </cfRule>
    <cfRule type="expression" dxfId="155" priority="207" stopIfTrue="1">
      <formula>#REF!=#REF!</formula>
    </cfRule>
    <cfRule type="expression" dxfId="154" priority="208" stopIfTrue="1">
      <formula>#REF!=#REF!</formula>
    </cfRule>
    <cfRule type="expression" dxfId="153" priority="209" stopIfTrue="1">
      <formula>#REF!=#REF!</formula>
    </cfRule>
    <cfRule type="expression" dxfId="152" priority="210" stopIfTrue="1">
      <formula>#REF!=#REF!</formula>
    </cfRule>
  </conditionalFormatting>
  <conditionalFormatting sqref="D112">
    <cfRule type="expression" priority="197" stopIfTrue="1">
      <formula>#REF!=""</formula>
    </cfRule>
  </conditionalFormatting>
  <conditionalFormatting sqref="D112">
    <cfRule type="expression" dxfId="151" priority="198" stopIfTrue="1">
      <formula>#REF!=#REF!</formula>
    </cfRule>
    <cfRule type="expression" dxfId="150" priority="199" stopIfTrue="1">
      <formula>#REF!=#REF!</formula>
    </cfRule>
    <cfRule type="expression" dxfId="149" priority="200" stopIfTrue="1">
      <formula>#REF!=#REF!</formula>
    </cfRule>
    <cfRule type="expression" dxfId="148" priority="201" stopIfTrue="1">
      <formula>#REF!=#REF!</formula>
    </cfRule>
    <cfRule type="expression" dxfId="147" priority="202" stopIfTrue="1">
      <formula>#REF!=#REF!</formula>
    </cfRule>
    <cfRule type="expression" dxfId="146" priority="203" stopIfTrue="1">
      <formula>#REF!=#REF!</formula>
    </cfRule>
  </conditionalFormatting>
  <conditionalFormatting sqref="L128">
    <cfRule type="expression" dxfId="145" priority="191" stopIfTrue="1">
      <formula>#REF!=#REF!</formula>
    </cfRule>
    <cfRule type="expression" dxfId="144" priority="192" stopIfTrue="1">
      <formula>#REF!=#REF!</formula>
    </cfRule>
    <cfRule type="expression" dxfId="143" priority="193" stopIfTrue="1">
      <formula>#REF!=#REF!</formula>
    </cfRule>
    <cfRule type="expression" dxfId="142" priority="194" stopIfTrue="1">
      <formula>#REF!=#REF!</formula>
    </cfRule>
    <cfRule type="expression" dxfId="141" priority="195" stopIfTrue="1">
      <formula>#REF!=#REF!</formula>
    </cfRule>
    <cfRule type="expression" dxfId="140" priority="196" stopIfTrue="1">
      <formula>#REF!=#REF!</formula>
    </cfRule>
  </conditionalFormatting>
  <conditionalFormatting sqref="I128:K128">
    <cfRule type="expression" priority="184" stopIfTrue="1">
      <formula>#REF!=""</formula>
    </cfRule>
  </conditionalFormatting>
  <conditionalFormatting sqref="I128:K128">
    <cfRule type="expression" dxfId="139" priority="185" stopIfTrue="1">
      <formula>#REF!=#REF!</formula>
    </cfRule>
    <cfRule type="expression" dxfId="138" priority="186" stopIfTrue="1">
      <formula>#REF!=#REF!</formula>
    </cfRule>
    <cfRule type="expression" dxfId="137" priority="187" stopIfTrue="1">
      <formula>#REF!=#REF!</formula>
    </cfRule>
    <cfRule type="expression" dxfId="136" priority="188" stopIfTrue="1">
      <formula>#REF!=#REF!</formula>
    </cfRule>
    <cfRule type="expression" dxfId="135" priority="189" stopIfTrue="1">
      <formula>#REF!=#REF!</formula>
    </cfRule>
    <cfRule type="expression" dxfId="134" priority="190" stopIfTrue="1">
      <formula>#REF!=#REF!</formula>
    </cfRule>
  </conditionalFormatting>
  <conditionalFormatting sqref="L128">
    <cfRule type="expression" priority="183" stopIfTrue="1">
      <formula>#REF!=""</formula>
    </cfRule>
  </conditionalFormatting>
  <conditionalFormatting sqref="C128">
    <cfRule type="expression" priority="176" stopIfTrue="1">
      <formula>#REF!=""</formula>
    </cfRule>
  </conditionalFormatting>
  <conditionalFormatting sqref="C128">
    <cfRule type="expression" dxfId="133" priority="177" stopIfTrue="1">
      <formula>#REF!=#REF!</formula>
    </cfRule>
    <cfRule type="expression" dxfId="132" priority="178" stopIfTrue="1">
      <formula>#REF!=#REF!</formula>
    </cfRule>
    <cfRule type="expression" dxfId="131" priority="179" stopIfTrue="1">
      <formula>#REF!=#REF!</formula>
    </cfRule>
    <cfRule type="expression" dxfId="130" priority="180" stopIfTrue="1">
      <formula>#REF!=#REF!</formula>
    </cfRule>
    <cfRule type="expression" dxfId="129" priority="181" stopIfTrue="1">
      <formula>#REF!=#REF!</formula>
    </cfRule>
    <cfRule type="expression" dxfId="128" priority="182" stopIfTrue="1">
      <formula>#REF!=#REF!</formula>
    </cfRule>
  </conditionalFormatting>
  <conditionalFormatting sqref="D128:E128">
    <cfRule type="expression" priority="175" stopIfTrue="1">
      <formula>#REF!=""</formula>
    </cfRule>
  </conditionalFormatting>
  <conditionalFormatting sqref="D128:E128">
    <cfRule type="expression" dxfId="127" priority="169" stopIfTrue="1">
      <formula>#REF!=#REF!</formula>
    </cfRule>
    <cfRule type="expression" dxfId="126" priority="170" stopIfTrue="1">
      <formula>#REF!=#REF!</formula>
    </cfRule>
    <cfRule type="expression" dxfId="125" priority="171" stopIfTrue="1">
      <formula>#REF!=#REF!</formula>
    </cfRule>
    <cfRule type="expression" dxfId="124" priority="172" stopIfTrue="1">
      <formula>#REF!=#REF!</formula>
    </cfRule>
    <cfRule type="expression" dxfId="123" priority="173" stopIfTrue="1">
      <formula>#REF!=#REF!</formula>
    </cfRule>
    <cfRule type="expression" dxfId="122" priority="174" stopIfTrue="1">
      <formula>#REF!=#REF!</formula>
    </cfRule>
  </conditionalFormatting>
  <conditionalFormatting sqref="C129">
    <cfRule type="expression" priority="162" stopIfTrue="1">
      <formula>#REF!=""</formula>
    </cfRule>
  </conditionalFormatting>
  <conditionalFormatting sqref="C129">
    <cfRule type="expression" dxfId="121" priority="163" stopIfTrue="1">
      <formula>#REF!=#REF!</formula>
    </cfRule>
    <cfRule type="expression" dxfId="120" priority="164" stopIfTrue="1">
      <formula>#REF!=#REF!</formula>
    </cfRule>
    <cfRule type="expression" dxfId="119" priority="165" stopIfTrue="1">
      <formula>#REF!=#REF!</formula>
    </cfRule>
    <cfRule type="expression" dxfId="118" priority="166" stopIfTrue="1">
      <formula>#REF!=#REF!</formula>
    </cfRule>
    <cfRule type="expression" dxfId="117" priority="167" stopIfTrue="1">
      <formula>#REF!=#REF!</formula>
    </cfRule>
    <cfRule type="expression" dxfId="116" priority="168" stopIfTrue="1">
      <formula>#REF!=#REF!</formula>
    </cfRule>
  </conditionalFormatting>
  <conditionalFormatting sqref="I129:K129">
    <cfRule type="expression" priority="155" stopIfTrue="1">
      <formula>#REF!=""</formula>
    </cfRule>
  </conditionalFormatting>
  <conditionalFormatting sqref="I129:K129">
    <cfRule type="expression" dxfId="115" priority="156" stopIfTrue="1">
      <formula>#REF!=#REF!</formula>
    </cfRule>
    <cfRule type="expression" dxfId="114" priority="157" stopIfTrue="1">
      <formula>#REF!=#REF!</formula>
    </cfRule>
    <cfRule type="expression" dxfId="113" priority="158" stopIfTrue="1">
      <formula>#REF!=#REF!</formula>
    </cfRule>
    <cfRule type="expression" dxfId="112" priority="159" stopIfTrue="1">
      <formula>#REF!=#REF!</formula>
    </cfRule>
    <cfRule type="expression" dxfId="111" priority="160" stopIfTrue="1">
      <formula>#REF!=#REF!</formula>
    </cfRule>
    <cfRule type="expression" dxfId="110" priority="161" stopIfTrue="1">
      <formula>#REF!=#REF!</formula>
    </cfRule>
  </conditionalFormatting>
  <conditionalFormatting sqref="E129">
    <cfRule type="expression" priority="148" stopIfTrue="1">
      <formula>#REF!=""</formula>
    </cfRule>
  </conditionalFormatting>
  <conditionalFormatting sqref="E129">
    <cfRule type="expression" dxfId="109" priority="149" stopIfTrue="1">
      <formula>#REF!=#REF!</formula>
    </cfRule>
    <cfRule type="expression" dxfId="108" priority="150" stopIfTrue="1">
      <formula>#REF!=#REF!</formula>
    </cfRule>
    <cfRule type="expression" dxfId="107" priority="151" stopIfTrue="1">
      <formula>#REF!=#REF!</formula>
    </cfRule>
    <cfRule type="expression" dxfId="106" priority="152" stopIfTrue="1">
      <formula>#REF!=#REF!</formula>
    </cfRule>
    <cfRule type="expression" dxfId="105" priority="153" stopIfTrue="1">
      <formula>#REF!=#REF!</formula>
    </cfRule>
    <cfRule type="expression" dxfId="104" priority="154" stopIfTrue="1">
      <formula>#REF!=#REF!</formula>
    </cfRule>
  </conditionalFormatting>
  <conditionalFormatting sqref="D129">
    <cfRule type="expression" priority="141" stopIfTrue="1">
      <formula>#REF!=""</formula>
    </cfRule>
  </conditionalFormatting>
  <conditionalFormatting sqref="D129">
    <cfRule type="expression" dxfId="103" priority="142" stopIfTrue="1">
      <formula>#REF!=#REF!</formula>
    </cfRule>
    <cfRule type="expression" dxfId="102" priority="143" stopIfTrue="1">
      <formula>#REF!=#REF!</formula>
    </cfRule>
    <cfRule type="expression" dxfId="101" priority="144" stopIfTrue="1">
      <formula>#REF!=#REF!</formula>
    </cfRule>
    <cfRule type="expression" dxfId="100" priority="145" stopIfTrue="1">
      <formula>#REF!=#REF!</formula>
    </cfRule>
    <cfRule type="expression" dxfId="99" priority="146" stopIfTrue="1">
      <formula>#REF!=#REF!</formula>
    </cfRule>
    <cfRule type="expression" dxfId="98" priority="147" stopIfTrue="1">
      <formula>#REF!=#REF!</formula>
    </cfRule>
  </conditionalFormatting>
  <conditionalFormatting sqref="I40">
    <cfRule type="expression" priority="92" stopIfTrue="1">
      <formula>#REF!=""</formula>
    </cfRule>
  </conditionalFormatting>
  <conditionalFormatting sqref="I40">
    <cfRule type="expression" dxfId="97" priority="93" stopIfTrue="1">
      <formula>#REF!=#REF!</formula>
    </cfRule>
    <cfRule type="expression" dxfId="96" priority="94" stopIfTrue="1">
      <formula>#REF!=#REF!</formula>
    </cfRule>
    <cfRule type="expression" dxfId="95" priority="95" stopIfTrue="1">
      <formula>#REF!=#REF!</formula>
    </cfRule>
    <cfRule type="expression" dxfId="94" priority="96" stopIfTrue="1">
      <formula>#REF!=#REF!</formula>
    </cfRule>
    <cfRule type="expression" dxfId="93" priority="97" stopIfTrue="1">
      <formula>#REF!=#REF!</formula>
    </cfRule>
    <cfRule type="expression" dxfId="92" priority="98" stopIfTrue="1">
      <formula>#REF!=#REF!</formula>
    </cfRule>
  </conditionalFormatting>
  <conditionalFormatting sqref="E40">
    <cfRule type="expression" priority="85" stopIfTrue="1">
      <formula>#REF!=""</formula>
    </cfRule>
  </conditionalFormatting>
  <conditionalFormatting sqref="E40">
    <cfRule type="expression" dxfId="91" priority="86" stopIfTrue="1">
      <formula>#REF!=#REF!</formula>
    </cfRule>
    <cfRule type="expression" dxfId="90" priority="87" stopIfTrue="1">
      <formula>#REF!=#REF!</formula>
    </cfRule>
    <cfRule type="expression" dxfId="89" priority="88" stopIfTrue="1">
      <formula>#REF!=#REF!</formula>
    </cfRule>
    <cfRule type="expression" dxfId="88" priority="89" stopIfTrue="1">
      <formula>#REF!=#REF!</formula>
    </cfRule>
    <cfRule type="expression" dxfId="87" priority="90" stopIfTrue="1">
      <formula>#REF!=#REF!</formula>
    </cfRule>
    <cfRule type="expression" dxfId="86" priority="91" stopIfTrue="1">
      <formula>#REF!=#REF!</formula>
    </cfRule>
  </conditionalFormatting>
  <conditionalFormatting sqref="I68">
    <cfRule type="expression" priority="78" stopIfTrue="1">
      <formula>#REF!=""</formula>
    </cfRule>
  </conditionalFormatting>
  <conditionalFormatting sqref="I68">
    <cfRule type="expression" dxfId="85" priority="79" stopIfTrue="1">
      <formula>#REF!=#REF!</formula>
    </cfRule>
    <cfRule type="expression" dxfId="84" priority="80" stopIfTrue="1">
      <formula>#REF!=#REF!</formula>
    </cfRule>
    <cfRule type="expression" dxfId="83" priority="81" stopIfTrue="1">
      <formula>#REF!=#REF!</formula>
    </cfRule>
    <cfRule type="expression" dxfId="82" priority="82" stopIfTrue="1">
      <formula>#REF!=#REF!</formula>
    </cfRule>
    <cfRule type="expression" dxfId="81" priority="83" stopIfTrue="1">
      <formula>#REF!=#REF!</formula>
    </cfRule>
    <cfRule type="expression" dxfId="80" priority="84" stopIfTrue="1">
      <formula>#REF!=#REF!</formula>
    </cfRule>
  </conditionalFormatting>
  <conditionalFormatting sqref="E68">
    <cfRule type="expression" priority="71" stopIfTrue="1">
      <formula>#REF!=""</formula>
    </cfRule>
  </conditionalFormatting>
  <conditionalFormatting sqref="E68">
    <cfRule type="expression" dxfId="79" priority="72" stopIfTrue="1">
      <formula>#REF!=#REF!</formula>
    </cfRule>
    <cfRule type="expression" dxfId="78" priority="73" stopIfTrue="1">
      <formula>#REF!=#REF!</formula>
    </cfRule>
    <cfRule type="expression" dxfId="77" priority="74" stopIfTrue="1">
      <formula>#REF!=#REF!</formula>
    </cfRule>
    <cfRule type="expression" dxfId="76" priority="75" stopIfTrue="1">
      <formula>#REF!=#REF!</formula>
    </cfRule>
    <cfRule type="expression" dxfId="75" priority="76" stopIfTrue="1">
      <formula>#REF!=#REF!</formula>
    </cfRule>
    <cfRule type="expression" dxfId="74" priority="77" stopIfTrue="1">
      <formula>#REF!=#REF!</formula>
    </cfRule>
  </conditionalFormatting>
  <conditionalFormatting sqref="D68">
    <cfRule type="expression" priority="64" stopIfTrue="1">
      <formula>#REF!=""</formula>
    </cfRule>
  </conditionalFormatting>
  <conditionalFormatting sqref="D68">
    <cfRule type="expression" dxfId="73" priority="65" stopIfTrue="1">
      <formula>#REF!=#REF!</formula>
    </cfRule>
    <cfRule type="expression" dxfId="72" priority="66" stopIfTrue="1">
      <formula>#REF!=#REF!</formula>
    </cfRule>
    <cfRule type="expression" dxfId="71" priority="67" stopIfTrue="1">
      <formula>#REF!=#REF!</formula>
    </cfRule>
    <cfRule type="expression" dxfId="70" priority="68" stopIfTrue="1">
      <formula>#REF!=#REF!</formula>
    </cfRule>
    <cfRule type="expression" dxfId="69" priority="69" stopIfTrue="1">
      <formula>#REF!=#REF!</formula>
    </cfRule>
    <cfRule type="expression" dxfId="68" priority="70" stopIfTrue="1">
      <formula>#REF!=#REF!</formula>
    </cfRule>
  </conditionalFormatting>
  <conditionalFormatting sqref="D40">
    <cfRule type="expression" priority="99" stopIfTrue="1">
      <formula>#REF!=""</formula>
    </cfRule>
  </conditionalFormatting>
  <conditionalFormatting sqref="D40">
    <cfRule type="expression" dxfId="67" priority="100" stopIfTrue="1">
      <formula>#REF!=#REF!</formula>
    </cfRule>
    <cfRule type="expression" dxfId="66" priority="101" stopIfTrue="1">
      <formula>#REF!=#REF!</formula>
    </cfRule>
    <cfRule type="expression" dxfId="65" priority="102" stopIfTrue="1">
      <formula>#REF!=#REF!</formula>
    </cfRule>
    <cfRule type="expression" dxfId="64" priority="103" stopIfTrue="1">
      <formula>#REF!=#REF!</formula>
    </cfRule>
    <cfRule type="expression" dxfId="63" priority="104" stopIfTrue="1">
      <formula>#REF!=#REF!</formula>
    </cfRule>
    <cfRule type="expression" dxfId="62" priority="105" stopIfTrue="1">
      <formula>#REF!=#REF!</formula>
    </cfRule>
  </conditionalFormatting>
  <conditionalFormatting sqref="E108">
    <cfRule type="expression" priority="50" stopIfTrue="1">
      <formula>#REF!=""</formula>
    </cfRule>
  </conditionalFormatting>
  <conditionalFormatting sqref="E108">
    <cfRule type="expression" dxfId="61" priority="51" stopIfTrue="1">
      <formula>#REF!=#REF!</formula>
    </cfRule>
    <cfRule type="expression" dxfId="60" priority="52" stopIfTrue="1">
      <formula>#REF!=#REF!</formula>
    </cfRule>
    <cfRule type="expression" dxfId="59" priority="53" stopIfTrue="1">
      <formula>#REF!=#REF!</formula>
    </cfRule>
    <cfRule type="expression" dxfId="58" priority="54" stopIfTrue="1">
      <formula>#REF!=#REF!</formula>
    </cfRule>
    <cfRule type="expression" dxfId="57" priority="55" stopIfTrue="1">
      <formula>#REF!=#REF!</formula>
    </cfRule>
    <cfRule type="expression" dxfId="56" priority="56" stopIfTrue="1">
      <formula>#REF!=#REF!</formula>
    </cfRule>
  </conditionalFormatting>
  <conditionalFormatting sqref="D108">
    <cfRule type="expression" priority="43" stopIfTrue="1">
      <formula>#REF!=""</formula>
    </cfRule>
  </conditionalFormatting>
  <conditionalFormatting sqref="D108">
    <cfRule type="expression" dxfId="55" priority="44" stopIfTrue="1">
      <formula>#REF!=#REF!</formula>
    </cfRule>
    <cfRule type="expression" dxfId="54" priority="45" stopIfTrue="1">
      <formula>#REF!=#REF!</formula>
    </cfRule>
    <cfRule type="expression" dxfId="53" priority="46" stopIfTrue="1">
      <formula>#REF!=#REF!</formula>
    </cfRule>
    <cfRule type="expression" dxfId="52" priority="47" stopIfTrue="1">
      <formula>#REF!=#REF!</formula>
    </cfRule>
    <cfRule type="expression" dxfId="51" priority="48" stopIfTrue="1">
      <formula>#REF!=#REF!</formula>
    </cfRule>
    <cfRule type="expression" dxfId="50" priority="49" stopIfTrue="1">
      <formula>#REF!=#REF!</formula>
    </cfRule>
  </conditionalFormatting>
  <conditionalFormatting sqref="E96">
    <cfRule type="expression" priority="36" stopIfTrue="1">
      <formula>#REF!=""</formula>
    </cfRule>
  </conditionalFormatting>
  <conditionalFormatting sqref="E96">
    <cfRule type="expression" dxfId="49" priority="37" stopIfTrue="1">
      <formula>#REF!=#REF!</formula>
    </cfRule>
    <cfRule type="expression" dxfId="48" priority="38" stopIfTrue="1">
      <formula>#REF!=#REF!</formula>
    </cfRule>
    <cfRule type="expression" dxfId="47" priority="39" stopIfTrue="1">
      <formula>#REF!=#REF!</formula>
    </cfRule>
    <cfRule type="expression" dxfId="46" priority="40" stopIfTrue="1">
      <formula>#REF!=#REF!</formula>
    </cfRule>
    <cfRule type="expression" dxfId="45" priority="41" stopIfTrue="1">
      <formula>#REF!=#REF!</formula>
    </cfRule>
    <cfRule type="expression" dxfId="44" priority="42" stopIfTrue="1">
      <formula>#REF!=#REF!</formula>
    </cfRule>
  </conditionalFormatting>
  <conditionalFormatting sqref="D96">
    <cfRule type="expression" priority="29" stopIfTrue="1">
      <formula>#REF!=""</formula>
    </cfRule>
  </conditionalFormatting>
  <conditionalFormatting sqref="D96">
    <cfRule type="expression" dxfId="43" priority="30" stopIfTrue="1">
      <formula>#REF!=#REF!</formula>
    </cfRule>
    <cfRule type="expression" dxfId="42" priority="31" stopIfTrue="1">
      <formula>#REF!=#REF!</formula>
    </cfRule>
    <cfRule type="expression" dxfId="41" priority="32" stopIfTrue="1">
      <formula>#REF!=#REF!</formula>
    </cfRule>
    <cfRule type="expression" dxfId="40" priority="33" stopIfTrue="1">
      <formula>#REF!=#REF!</formula>
    </cfRule>
    <cfRule type="expression" dxfId="39" priority="34" stopIfTrue="1">
      <formula>#REF!=#REF!</formula>
    </cfRule>
    <cfRule type="expression" dxfId="38" priority="35" stopIfTrue="1">
      <formula>#REF!=#REF!</formula>
    </cfRule>
  </conditionalFormatting>
  <conditionalFormatting sqref="I96">
    <cfRule type="expression" priority="22" stopIfTrue="1">
      <formula>#REF!=""</formula>
    </cfRule>
  </conditionalFormatting>
  <conditionalFormatting sqref="I96">
    <cfRule type="expression" dxfId="37" priority="23" stopIfTrue="1">
      <formula>#REF!=#REF!</formula>
    </cfRule>
    <cfRule type="expression" dxfId="36" priority="24" stopIfTrue="1">
      <formula>#REF!=#REF!</formula>
    </cfRule>
    <cfRule type="expression" dxfId="35" priority="25" stopIfTrue="1">
      <formula>#REF!=#REF!</formula>
    </cfRule>
    <cfRule type="expression" dxfId="34" priority="26" stopIfTrue="1">
      <formula>#REF!=#REF!</formula>
    </cfRule>
    <cfRule type="expression" dxfId="33" priority="27" stopIfTrue="1">
      <formula>#REF!=#REF!</formula>
    </cfRule>
    <cfRule type="expression" dxfId="32" priority="28" stopIfTrue="1">
      <formula>#REF!=#REF!</formula>
    </cfRule>
  </conditionalFormatting>
  <conditionalFormatting sqref="I108">
    <cfRule type="expression" priority="57" stopIfTrue="1">
      <formula>#REF!=""</formula>
    </cfRule>
  </conditionalFormatting>
  <conditionalFormatting sqref="I108">
    <cfRule type="expression" dxfId="31" priority="58" stopIfTrue="1">
      <formula>#REF!=#REF!</formula>
    </cfRule>
    <cfRule type="expression" dxfId="30" priority="59" stopIfTrue="1">
      <formula>#REF!=#REF!</formula>
    </cfRule>
    <cfRule type="expression" dxfId="29" priority="60" stopIfTrue="1">
      <formula>#REF!=#REF!</formula>
    </cfRule>
    <cfRule type="expression" dxfId="28" priority="61" stopIfTrue="1">
      <formula>#REF!=#REF!</formula>
    </cfRule>
    <cfRule type="expression" dxfId="27" priority="62" stopIfTrue="1">
      <formula>#REF!=#REF!</formula>
    </cfRule>
    <cfRule type="expression" dxfId="26" priority="63" stopIfTrue="1">
      <formula>#REF!=#REF!</formula>
    </cfRule>
  </conditionalFormatting>
  <conditionalFormatting sqref="I121">
    <cfRule type="expression" priority="1" stopIfTrue="1">
      <formula>#REF!=""</formula>
    </cfRule>
  </conditionalFormatting>
  <conditionalFormatting sqref="E121">
    <cfRule type="expression" priority="8" stopIfTrue="1">
      <formula>#REF!=""</formula>
    </cfRule>
  </conditionalFormatting>
  <conditionalFormatting sqref="E121">
    <cfRule type="expression" dxfId="25" priority="9" stopIfTrue="1">
      <formula>#REF!=#REF!</formula>
    </cfRule>
    <cfRule type="expression" dxfId="24" priority="10" stopIfTrue="1">
      <formula>#REF!=#REF!</formula>
    </cfRule>
    <cfRule type="expression" dxfId="23" priority="11" stopIfTrue="1">
      <formula>#REF!=#REF!</formula>
    </cfRule>
    <cfRule type="expression" dxfId="22" priority="12" stopIfTrue="1">
      <formula>#REF!=#REF!</formula>
    </cfRule>
    <cfRule type="expression" dxfId="21" priority="13" stopIfTrue="1">
      <formula>#REF!=#REF!</formula>
    </cfRule>
    <cfRule type="expression" dxfId="20" priority="14" stopIfTrue="1">
      <formula>#REF!=#REF!</formula>
    </cfRule>
  </conditionalFormatting>
  <conditionalFormatting sqref="D121">
    <cfRule type="expression" priority="15" stopIfTrue="1">
      <formula>#REF!=""</formula>
    </cfRule>
  </conditionalFormatting>
  <conditionalFormatting sqref="D121">
    <cfRule type="expression" dxfId="19" priority="16" stopIfTrue="1">
      <formula>#REF!=#REF!</formula>
    </cfRule>
    <cfRule type="expression" dxfId="18" priority="17" stopIfTrue="1">
      <formula>#REF!=#REF!</formula>
    </cfRule>
    <cfRule type="expression" dxfId="17" priority="18" stopIfTrue="1">
      <formula>#REF!=#REF!</formula>
    </cfRule>
    <cfRule type="expression" dxfId="16" priority="19" stopIfTrue="1">
      <formula>#REF!=#REF!</formula>
    </cfRule>
    <cfRule type="expression" dxfId="15" priority="20" stopIfTrue="1">
      <formula>#REF!=#REF!</formula>
    </cfRule>
    <cfRule type="expression" dxfId="14" priority="21" stopIfTrue="1">
      <formula>#REF!=#REF!</formula>
    </cfRule>
  </conditionalFormatting>
  <conditionalFormatting sqref="I121">
    <cfRule type="expression" dxfId="13" priority="2" stopIfTrue="1">
      <formula>#REF!=#REF!</formula>
    </cfRule>
    <cfRule type="expression" dxfId="12" priority="3" stopIfTrue="1">
      <formula>#REF!=#REF!</formula>
    </cfRule>
    <cfRule type="expression" dxfId="11" priority="4" stopIfTrue="1">
      <formula>#REF!=#REF!</formula>
    </cfRule>
    <cfRule type="expression" dxfId="10" priority="5" stopIfTrue="1">
      <formula>#REF!=#REF!</formula>
    </cfRule>
    <cfRule type="expression" dxfId="9" priority="6" stopIfTrue="1">
      <formula>#REF!=#REF!</formula>
    </cfRule>
    <cfRule type="expression" dxfId="8" priority="7" stopIfTrue="1">
      <formula>#REF!=#REF!</formula>
    </cfRule>
  </conditionalFormatting>
  <dataValidations disablePrompts="1" count="2">
    <dataValidation type="list" allowBlank="1" showInputMessage="1" showErrorMessage="1" sqref="G13:G17 E135:E142 G19:G20">
      <formula1>#REF!</formula1>
    </dataValidation>
    <dataValidation type="list" allowBlank="1" showInputMessage="1" showErrorMessage="1" sqref="G129 G105 G39:G41 G33:G34 G54:G57 G43 G36 G95:G97 G112 G67:G70 G108 G121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50" fitToHeight="3" orientation="portrait" r:id="rId1"/>
  <headerFooter>
    <oddFooter>&amp;L&amp;P/&amp;N  -  &amp;A</oddFooter>
  </headerFooter>
  <rowBreaks count="2" manualBreakCount="2">
    <brk id="57" min="1" max="11" man="1"/>
    <brk id="115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A1:IT66"/>
  <sheetViews>
    <sheetView showGridLines="0" view="pageBreakPreview" zoomScale="40" zoomScaleNormal="70" zoomScaleSheetLayoutView="40" workbookViewId="0">
      <selection activeCell="R32" sqref="R27:R32"/>
    </sheetView>
  </sheetViews>
  <sheetFormatPr defaultColWidth="11.85546875" defaultRowHeight="15" x14ac:dyDescent="0.25"/>
  <cols>
    <col min="1" max="1" width="2.85546875" style="54" customWidth="1"/>
    <col min="2" max="2" width="3.5703125" style="54" customWidth="1"/>
    <col min="3" max="3" width="11" style="54" bestFit="1" customWidth="1"/>
    <col min="4" max="4" width="66.28515625" style="54" customWidth="1"/>
    <col min="5" max="5" width="21.42578125" style="62" customWidth="1"/>
    <col min="6" max="27" width="19.28515625" style="62" customWidth="1"/>
    <col min="28" max="28" width="10.28515625" style="54" customWidth="1"/>
    <col min="29" max="29" width="20.140625" style="54" bestFit="1" customWidth="1"/>
    <col min="30" max="253" width="9.140625" style="54" customWidth="1"/>
    <col min="254" max="16384" width="11.85546875" style="54"/>
  </cols>
  <sheetData>
    <row r="1" spans="1:254" s="1" customFormat="1" ht="20.100000000000001" customHeight="1" x14ac:dyDescent="0.25"/>
    <row r="2" spans="1:254" s="1" customFormat="1" ht="20.100000000000001" customHeight="1" x14ac:dyDescent="0.25">
      <c r="C2" s="3"/>
      <c r="D2" s="65"/>
      <c r="E2" s="132" t="s">
        <v>0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</row>
    <row r="3" spans="1:254" s="1" customFormat="1" ht="20.100000000000001" customHeight="1" x14ac:dyDescent="0.25">
      <c r="C3" s="3"/>
      <c r="D3" s="66"/>
      <c r="E3" s="379" t="str">
        <f>'Planilha Orçamentária - Modelo'!F3</f>
        <v>PROJETO EXECUTIVO - RECUPERAÇÃO ESTRUTURAL DO BERÇO 103, INSTALAÇÃO DE CABEÇOS DE AMARRAÇÃO NO BERÇO 103 E REFORÇO EM EDIFICAÇÃO DA SE-03 NO BERÇO 106 - PLANILHA ORÇAMENTÁRIA, BDI, CRONOGRAMA FÍSICO-FINANCEIRO E CURVA S E CURVA S, HISTOGRAMA DE MÃO DE OBRA E NOTA TÉCNICA</v>
      </c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C3" s="129"/>
    </row>
    <row r="4" spans="1:254" s="1" customFormat="1" ht="46.5" customHeight="1" x14ac:dyDescent="0.25">
      <c r="C4" s="3"/>
      <c r="D4" s="290" t="s">
        <v>362</v>
      </c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C4" s="129"/>
    </row>
    <row r="5" spans="1:254" s="1" customFormat="1" ht="20.100000000000001" customHeight="1" x14ac:dyDescent="0.25">
      <c r="C5" s="3"/>
      <c r="D5" s="67"/>
      <c r="E5" s="26"/>
      <c r="F5" s="100"/>
      <c r="G5" s="100"/>
      <c r="H5" s="145" t="s">
        <v>342</v>
      </c>
      <c r="I5" s="147" t="str">
        <f>'Planilha Orçamentária - Modelo'!F5</f>
        <v>OR-020.030-304-00-004</v>
      </c>
      <c r="J5" s="100"/>
      <c r="M5" s="181" t="str">
        <f>'Planilha Orçamentária - Modelo'!H5</f>
        <v>DATA:</v>
      </c>
      <c r="N5" s="289" t="str">
        <f>'Planilha Orçamentária - Modelo'!I5</f>
        <v>dd/mm/aaaa</v>
      </c>
      <c r="O5" s="100"/>
      <c r="P5" s="100"/>
      <c r="Q5" s="140"/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spans="1:254" s="1" customFormat="1" ht="20.100000000000001" customHeight="1" x14ac:dyDescent="0.25">
      <c r="C6" s="3"/>
      <c r="D6" s="4"/>
      <c r="E6" s="1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54" s="2" customFormat="1" ht="24.95" customHeight="1" x14ac:dyDescent="0.25">
      <c r="A7" s="1"/>
      <c r="B7" s="5"/>
      <c r="C7" s="378" t="s">
        <v>127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131"/>
      <c r="AC7" s="131"/>
    </row>
    <row r="8" spans="1:254" s="1" customFormat="1" ht="9.9499999999999993" customHeight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54" ht="30.75" customHeight="1" x14ac:dyDescent="0.25">
      <c r="C9" s="19" t="s">
        <v>13</v>
      </c>
      <c r="D9" s="19" t="s">
        <v>49</v>
      </c>
      <c r="E9" s="19" t="s">
        <v>50</v>
      </c>
      <c r="F9" s="19" t="s">
        <v>143</v>
      </c>
      <c r="G9" s="19" t="s">
        <v>144</v>
      </c>
      <c r="H9" s="19" t="s">
        <v>198</v>
      </c>
      <c r="I9" s="19" t="s">
        <v>199</v>
      </c>
      <c r="J9" s="19" t="s">
        <v>200</v>
      </c>
      <c r="K9" s="19" t="s">
        <v>201</v>
      </c>
      <c r="L9" s="19" t="s">
        <v>202</v>
      </c>
      <c r="M9" s="19" t="s">
        <v>203</v>
      </c>
      <c r="N9" s="19" t="s">
        <v>204</v>
      </c>
      <c r="O9" s="19" t="s">
        <v>205</v>
      </c>
      <c r="P9" s="19" t="s">
        <v>206</v>
      </c>
      <c r="Q9" s="19" t="s">
        <v>207</v>
      </c>
      <c r="R9" s="19" t="s">
        <v>208</v>
      </c>
      <c r="S9" s="19" t="s">
        <v>196</v>
      </c>
      <c r="T9" s="19" t="s">
        <v>197</v>
      </c>
      <c r="U9" s="19" t="s">
        <v>209</v>
      </c>
      <c r="V9" s="19" t="s">
        <v>210</v>
      </c>
      <c r="W9" s="19" t="s">
        <v>211</v>
      </c>
      <c r="X9" s="19" t="s">
        <v>212</v>
      </c>
      <c r="Y9" s="19" t="s">
        <v>213</v>
      </c>
      <c r="Z9" s="19" t="s">
        <v>214</v>
      </c>
      <c r="AA9" s="19" t="s">
        <v>215</v>
      </c>
      <c r="AB9" s="85"/>
      <c r="AC9" s="8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  <c r="IQ9" s="55"/>
      <c r="IR9" s="55"/>
      <c r="IS9" s="55"/>
      <c r="IT9" s="55"/>
    </row>
    <row r="10" spans="1:254" s="112" customFormat="1" ht="10.5" customHeight="1" x14ac:dyDescent="0.25"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  <c r="GC10" s="113"/>
      <c r="GD10" s="113"/>
      <c r="GE10" s="113"/>
      <c r="GF10" s="113"/>
      <c r="GG10" s="113"/>
      <c r="GH10" s="113"/>
      <c r="GI10" s="113"/>
      <c r="GJ10" s="113"/>
      <c r="GK10" s="113"/>
      <c r="GL10" s="113"/>
      <c r="GM10" s="113"/>
      <c r="GN10" s="113"/>
      <c r="GO10" s="113"/>
      <c r="GP10" s="113"/>
      <c r="GQ10" s="113"/>
      <c r="GR10" s="113"/>
      <c r="GS10" s="113"/>
      <c r="GT10" s="113"/>
      <c r="GU10" s="113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3"/>
      <c r="HO10" s="113"/>
      <c r="HP10" s="113"/>
      <c r="HQ10" s="113"/>
      <c r="HR10" s="113"/>
      <c r="HS10" s="113"/>
      <c r="HT10" s="113"/>
      <c r="HU10" s="113"/>
      <c r="HV10" s="113"/>
      <c r="HW10" s="113"/>
      <c r="HX10" s="113"/>
      <c r="HY10" s="113"/>
      <c r="HZ10" s="113"/>
      <c r="IA10" s="113"/>
      <c r="IB10" s="113"/>
      <c r="IC10" s="113"/>
      <c r="ID10" s="113"/>
      <c r="IE10" s="113"/>
      <c r="IF10" s="113"/>
      <c r="IG10" s="113"/>
      <c r="IH10" s="113"/>
      <c r="II10" s="113"/>
      <c r="IJ10" s="113"/>
      <c r="IK10" s="113"/>
      <c r="IL10" s="113"/>
      <c r="IM10" s="113"/>
      <c r="IN10" s="113"/>
      <c r="IO10" s="113"/>
      <c r="IP10" s="113"/>
      <c r="IQ10" s="113"/>
      <c r="IR10" s="113"/>
      <c r="IS10" s="113"/>
      <c r="IT10" s="113"/>
    </row>
    <row r="11" spans="1:254" ht="48.75" customHeight="1" x14ac:dyDescent="0.25">
      <c r="C11" s="115"/>
      <c r="D11" s="114" t="str">
        <f>'Planilha Orçamentária - Modelo'!F9</f>
        <v>RECUPERAÇÃO DO BERÇO 103, REFORÇO DA EDIFICAÇÃO DA SE-03 DO BERÇO 106 E INSTALAÇÃO DE CABEÇOS NO BERÇO 103</v>
      </c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85"/>
      <c r="AC11" s="8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  <c r="IQ11" s="55"/>
      <c r="IR11" s="55"/>
      <c r="IS11" s="55"/>
      <c r="IT11" s="55"/>
    </row>
    <row r="12" spans="1:254" ht="16.5" thickBot="1" x14ac:dyDescent="0.3">
      <c r="C12" s="380">
        <v>1</v>
      </c>
      <c r="D12" s="383" t="str">
        <f>VLOOKUP(C12,'Planilha Orçamentária - Modelo'!C:K,4,)</f>
        <v>ATIVIDADES PRELIMINARES E COMPLEMENTARES</v>
      </c>
      <c r="E12" s="56" t="s">
        <v>123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04"/>
      <c r="AC12" s="135"/>
    </row>
    <row r="13" spans="1:254" ht="17.25" thickTop="1" thickBot="1" x14ac:dyDescent="0.3">
      <c r="C13" s="381"/>
      <c r="D13" s="384"/>
      <c r="E13" s="56" t="s">
        <v>50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56"/>
      <c r="AC13" s="135"/>
    </row>
    <row r="14" spans="1:254" ht="16.5" thickTop="1" x14ac:dyDescent="0.25">
      <c r="C14" s="382"/>
      <c r="D14" s="385"/>
      <c r="E14" s="57" t="s">
        <v>124</v>
      </c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05"/>
      <c r="AC14" s="142"/>
    </row>
    <row r="15" spans="1:254" ht="16.5" customHeight="1" thickBot="1" x14ac:dyDescent="0.3">
      <c r="C15" s="380">
        <v>2</v>
      </c>
      <c r="D15" s="383" t="str">
        <f>VLOOKUP(C15,'Planilha Orçamentária - Modelo'!C:K,4,)</f>
        <v>FACE INFERIOR DO BERÇO - 103</v>
      </c>
      <c r="E15" s="56" t="s">
        <v>123</v>
      </c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04"/>
      <c r="AC15" s="135"/>
    </row>
    <row r="16" spans="1:254" ht="17.25" customHeight="1" thickTop="1" thickBot="1" x14ac:dyDescent="0.3">
      <c r="C16" s="381"/>
      <c r="D16" s="384"/>
      <c r="E16" s="56" t="s">
        <v>50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56"/>
      <c r="AC16" s="135"/>
    </row>
    <row r="17" spans="3:29" ht="17.25" customHeight="1" thickTop="1" x14ac:dyDescent="0.25">
      <c r="C17" s="382"/>
      <c r="D17" s="385"/>
      <c r="E17" s="57" t="s">
        <v>124</v>
      </c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05"/>
      <c r="AC17" s="135"/>
    </row>
    <row r="18" spans="3:29" ht="16.5" customHeight="1" thickBot="1" x14ac:dyDescent="0.3">
      <c r="C18" s="380">
        <v>3</v>
      </c>
      <c r="D18" s="383" t="str">
        <f>VLOOKUP(C18,'Planilha Orçamentária - Modelo'!C:K,4,)</f>
        <v>PARAMENTO FRONTAL BERÇO - 103</v>
      </c>
      <c r="E18" s="56" t="s">
        <v>123</v>
      </c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04"/>
      <c r="AC18" s="135"/>
    </row>
    <row r="19" spans="3:29" ht="17.25" customHeight="1" thickTop="1" thickBot="1" x14ac:dyDescent="0.3">
      <c r="C19" s="381"/>
      <c r="D19" s="384"/>
      <c r="E19" s="56" t="s">
        <v>50</v>
      </c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56"/>
      <c r="AC19" s="135"/>
    </row>
    <row r="20" spans="3:29" ht="17.25" customHeight="1" thickTop="1" x14ac:dyDescent="0.25">
      <c r="C20" s="382"/>
      <c r="D20" s="385"/>
      <c r="E20" s="57" t="s">
        <v>124</v>
      </c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5"/>
      <c r="AC20" s="135"/>
    </row>
    <row r="21" spans="3:29" ht="16.5" customHeight="1" thickBot="1" x14ac:dyDescent="0.3">
      <c r="C21" s="380">
        <v>4</v>
      </c>
      <c r="D21" s="383" t="str">
        <f>VLOOKUP(C21,'Planilha Orçamentária - Modelo'!C:K,4,)</f>
        <v>FACE SUPERIOR DO BERÇO 103</v>
      </c>
      <c r="E21" s="56" t="s">
        <v>123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04"/>
      <c r="AC21" s="135"/>
    </row>
    <row r="22" spans="3:29" ht="17.25" customHeight="1" thickTop="1" thickBot="1" x14ac:dyDescent="0.3">
      <c r="C22" s="381"/>
      <c r="D22" s="384"/>
      <c r="E22" s="56" t="s">
        <v>50</v>
      </c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56"/>
      <c r="AC22" s="135"/>
    </row>
    <row r="23" spans="3:29" ht="17.25" customHeight="1" thickTop="1" x14ac:dyDescent="0.25">
      <c r="C23" s="382"/>
      <c r="D23" s="385"/>
      <c r="E23" s="57" t="s">
        <v>124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5"/>
      <c r="AC23" s="135"/>
    </row>
    <row r="24" spans="3:29" ht="17.25" customHeight="1" thickBot="1" x14ac:dyDescent="0.3">
      <c r="C24" s="380">
        <v>5</v>
      </c>
      <c r="D24" s="383" t="str">
        <f>VLOOKUP(C24,'Planilha Orçamentária - Modelo'!C:K,4,)</f>
        <v>INSTALAÇÃO DO NOVO CABEÇO DE AMARRAÇÃO 29 A e 30 A</v>
      </c>
      <c r="E24" s="56" t="s">
        <v>123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05"/>
      <c r="AC24" s="135"/>
    </row>
    <row r="25" spans="3:29" ht="17.25" customHeight="1" thickTop="1" thickBot="1" x14ac:dyDescent="0.3">
      <c r="C25" s="381"/>
      <c r="D25" s="384"/>
      <c r="E25" s="56" t="s">
        <v>50</v>
      </c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05"/>
      <c r="AC25" s="135"/>
    </row>
    <row r="26" spans="3:29" ht="17.25" customHeight="1" thickTop="1" x14ac:dyDescent="0.25">
      <c r="C26" s="382"/>
      <c r="D26" s="385"/>
      <c r="E26" s="57" t="s">
        <v>124</v>
      </c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5"/>
      <c r="AC26" s="135"/>
    </row>
    <row r="27" spans="3:29" ht="17.25" customHeight="1" thickBot="1" x14ac:dyDescent="0.3">
      <c r="C27" s="380">
        <v>6</v>
      </c>
      <c r="D27" s="383" t="str">
        <f>VLOOKUP(C27,'Planilha Orçamentária - Modelo'!C:K,4,)</f>
        <v>INSTALAÇÃO DA NOVA VIGA DE TRAVAMENTO DO ELETROCENTRO</v>
      </c>
      <c r="E27" s="56" t="s">
        <v>123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05"/>
      <c r="AC27" s="135"/>
    </row>
    <row r="28" spans="3:29" ht="17.25" customHeight="1" thickTop="1" thickBot="1" x14ac:dyDescent="0.3">
      <c r="C28" s="381"/>
      <c r="D28" s="384"/>
      <c r="E28" s="56" t="s">
        <v>50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05"/>
      <c r="AC28" s="135"/>
    </row>
    <row r="29" spans="3:29" ht="17.25" customHeight="1" thickTop="1" x14ac:dyDescent="0.25">
      <c r="C29" s="382"/>
      <c r="D29" s="385"/>
      <c r="E29" s="57" t="s">
        <v>124</v>
      </c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5"/>
      <c r="AC29" s="135"/>
    </row>
    <row r="30" spans="3:29" ht="16.5" customHeight="1" thickBot="1" x14ac:dyDescent="0.3">
      <c r="C30" s="380">
        <v>7</v>
      </c>
      <c r="D30" s="383" t="str">
        <f>VLOOKUP(C30,'Planilha Orçamentária - Modelo'!C:K,4,)</f>
        <v>ATIVIDADES FINAIS</v>
      </c>
      <c r="E30" s="56" t="s">
        <v>123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04"/>
      <c r="AC30" s="135"/>
    </row>
    <row r="31" spans="3:29" ht="17.25" customHeight="1" thickTop="1" thickBot="1" x14ac:dyDescent="0.3">
      <c r="C31" s="381"/>
      <c r="D31" s="384"/>
      <c r="E31" s="56" t="s">
        <v>50</v>
      </c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56"/>
      <c r="AC31" s="135"/>
    </row>
    <row r="32" spans="3:29" ht="17.25" customHeight="1" thickTop="1" x14ac:dyDescent="0.25">
      <c r="C32" s="382"/>
      <c r="D32" s="385"/>
      <c r="E32" s="57" t="s">
        <v>124</v>
      </c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5"/>
      <c r="AC32" s="135"/>
    </row>
    <row r="33" spans="3:254" ht="16.5" customHeight="1" x14ac:dyDescent="0.25">
      <c r="C33" s="96"/>
      <c r="D33" s="97"/>
      <c r="E33" s="58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103"/>
      <c r="AC33" s="103"/>
    </row>
    <row r="34" spans="3:254" s="146" customFormat="1" ht="21" customHeight="1" x14ac:dyDescent="0.25">
      <c r="C34" s="386" t="s">
        <v>51</v>
      </c>
      <c r="D34" s="387"/>
      <c r="E34" s="187" t="s">
        <v>123</v>
      </c>
      <c r="F34" s="188">
        <f>F12+F15+F30+F18+F21</f>
        <v>0</v>
      </c>
      <c r="G34" s="188">
        <f t="shared" ref="G34:AA34" si="0">G12+G15+G30+G18+G21+G24+G27</f>
        <v>0</v>
      </c>
      <c r="H34" s="188">
        <f t="shared" si="0"/>
        <v>0</v>
      </c>
      <c r="I34" s="188">
        <f t="shared" si="0"/>
        <v>0</v>
      </c>
      <c r="J34" s="188">
        <f t="shared" si="0"/>
        <v>0</v>
      </c>
      <c r="K34" s="188">
        <f t="shared" si="0"/>
        <v>0</v>
      </c>
      <c r="L34" s="188">
        <f t="shared" si="0"/>
        <v>0</v>
      </c>
      <c r="M34" s="188">
        <f t="shared" si="0"/>
        <v>0</v>
      </c>
      <c r="N34" s="188">
        <f t="shared" si="0"/>
        <v>0</v>
      </c>
      <c r="O34" s="188">
        <f t="shared" si="0"/>
        <v>0</v>
      </c>
      <c r="P34" s="188">
        <f t="shared" si="0"/>
        <v>0</v>
      </c>
      <c r="Q34" s="188">
        <f t="shared" si="0"/>
        <v>0</v>
      </c>
      <c r="R34" s="188">
        <f t="shared" si="0"/>
        <v>0</v>
      </c>
      <c r="S34" s="188">
        <f t="shared" si="0"/>
        <v>0</v>
      </c>
      <c r="T34" s="188">
        <f t="shared" si="0"/>
        <v>0</v>
      </c>
      <c r="U34" s="188">
        <f t="shared" si="0"/>
        <v>0</v>
      </c>
      <c r="V34" s="188">
        <f t="shared" si="0"/>
        <v>0</v>
      </c>
      <c r="W34" s="188">
        <f t="shared" si="0"/>
        <v>0</v>
      </c>
      <c r="X34" s="188">
        <f t="shared" si="0"/>
        <v>0</v>
      </c>
      <c r="Y34" s="188">
        <f t="shared" si="0"/>
        <v>0</v>
      </c>
      <c r="Z34" s="188">
        <f t="shared" si="0"/>
        <v>0</v>
      </c>
      <c r="AA34" s="188">
        <f t="shared" si="0"/>
        <v>0</v>
      </c>
      <c r="AB34" s="189"/>
      <c r="AC34" s="189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  <c r="IQ34" s="60"/>
      <c r="IR34" s="60"/>
      <c r="IS34" s="60"/>
      <c r="IT34" s="60"/>
    </row>
    <row r="35" spans="3:254" s="146" customFormat="1" ht="21.75" customHeight="1" x14ac:dyDescent="0.25">
      <c r="C35" s="386"/>
      <c r="D35" s="387"/>
      <c r="E35" s="190" t="s">
        <v>124</v>
      </c>
      <c r="F35" s="191" t="e">
        <f>F34/$AA$37</f>
        <v>#DIV/0!</v>
      </c>
      <c r="G35" s="191" t="e">
        <f t="shared" ref="G35:AA35" si="1">G34/$AA$37</f>
        <v>#DIV/0!</v>
      </c>
      <c r="H35" s="191" t="e">
        <f t="shared" si="1"/>
        <v>#DIV/0!</v>
      </c>
      <c r="I35" s="191" t="e">
        <f t="shared" si="1"/>
        <v>#DIV/0!</v>
      </c>
      <c r="J35" s="191" t="e">
        <f t="shared" si="1"/>
        <v>#DIV/0!</v>
      </c>
      <c r="K35" s="191" t="e">
        <f t="shared" si="1"/>
        <v>#DIV/0!</v>
      </c>
      <c r="L35" s="191" t="e">
        <f t="shared" si="1"/>
        <v>#DIV/0!</v>
      </c>
      <c r="M35" s="191" t="e">
        <f t="shared" si="1"/>
        <v>#DIV/0!</v>
      </c>
      <c r="N35" s="191" t="e">
        <f t="shared" si="1"/>
        <v>#DIV/0!</v>
      </c>
      <c r="O35" s="191" t="e">
        <f t="shared" si="1"/>
        <v>#DIV/0!</v>
      </c>
      <c r="P35" s="191" t="e">
        <f t="shared" si="1"/>
        <v>#DIV/0!</v>
      </c>
      <c r="Q35" s="191" t="e">
        <f t="shared" si="1"/>
        <v>#DIV/0!</v>
      </c>
      <c r="R35" s="191" t="e">
        <f t="shared" si="1"/>
        <v>#DIV/0!</v>
      </c>
      <c r="S35" s="191" t="e">
        <f t="shared" si="1"/>
        <v>#DIV/0!</v>
      </c>
      <c r="T35" s="191" t="e">
        <f t="shared" si="1"/>
        <v>#DIV/0!</v>
      </c>
      <c r="U35" s="191" t="e">
        <f t="shared" si="1"/>
        <v>#DIV/0!</v>
      </c>
      <c r="V35" s="191" t="e">
        <f t="shared" si="1"/>
        <v>#DIV/0!</v>
      </c>
      <c r="W35" s="191" t="e">
        <f t="shared" si="1"/>
        <v>#DIV/0!</v>
      </c>
      <c r="X35" s="191" t="e">
        <f t="shared" si="1"/>
        <v>#DIV/0!</v>
      </c>
      <c r="Y35" s="191" t="e">
        <f t="shared" si="1"/>
        <v>#DIV/0!</v>
      </c>
      <c r="Z35" s="191" t="e">
        <f t="shared" si="1"/>
        <v>#DIV/0!</v>
      </c>
      <c r="AA35" s="191" t="e">
        <f t="shared" si="1"/>
        <v>#DIV/0!</v>
      </c>
      <c r="AB35" s="192"/>
      <c r="AC35" s="192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0"/>
      <c r="CZ35" s="60"/>
      <c r="DA35" s="60"/>
      <c r="DB35" s="60"/>
      <c r="DC35" s="60"/>
      <c r="DD35" s="60"/>
      <c r="DE35" s="60"/>
      <c r="DF35" s="60"/>
      <c r="DG35" s="60"/>
      <c r="DH35" s="60"/>
      <c r="DI35" s="60"/>
      <c r="DJ35" s="60"/>
      <c r="DK35" s="60"/>
      <c r="DL35" s="60"/>
      <c r="DM35" s="60"/>
      <c r="DN35" s="60"/>
      <c r="DO35" s="60"/>
      <c r="DP35" s="60"/>
      <c r="DQ35" s="60"/>
      <c r="DR35" s="60"/>
      <c r="DS35" s="60"/>
      <c r="DT35" s="60"/>
      <c r="DU35" s="60"/>
      <c r="DV35" s="60"/>
      <c r="DW35" s="60"/>
      <c r="DX35" s="60"/>
      <c r="DY35" s="60"/>
      <c r="DZ35" s="60"/>
      <c r="EA35" s="60"/>
      <c r="EB35" s="60"/>
      <c r="EC35" s="60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0"/>
      <c r="ER35" s="60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0"/>
      <c r="FG35" s="60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0"/>
      <c r="FV35" s="60"/>
      <c r="FW35" s="60"/>
      <c r="FX35" s="60"/>
      <c r="FY35" s="60"/>
      <c r="FZ35" s="60"/>
      <c r="GA35" s="60"/>
      <c r="GB35" s="60"/>
      <c r="GC35" s="60"/>
      <c r="GD35" s="60"/>
      <c r="GE35" s="60"/>
      <c r="GF35" s="60"/>
      <c r="GG35" s="60"/>
      <c r="GH35" s="60"/>
      <c r="GI35" s="60"/>
      <c r="GJ35" s="60"/>
      <c r="GK35" s="60"/>
      <c r="GL35" s="60"/>
      <c r="GM35" s="60"/>
      <c r="GN35" s="60"/>
      <c r="GO35" s="60"/>
      <c r="GP35" s="60"/>
      <c r="GQ35" s="60"/>
      <c r="GR35" s="60"/>
      <c r="GS35" s="60"/>
      <c r="GT35" s="60"/>
      <c r="GU35" s="60"/>
      <c r="GV35" s="60"/>
      <c r="GW35" s="60"/>
      <c r="GX35" s="60"/>
      <c r="GY35" s="60"/>
      <c r="GZ35" s="60"/>
      <c r="HA35" s="60"/>
      <c r="HB35" s="60"/>
      <c r="HC35" s="60"/>
      <c r="HD35" s="60"/>
      <c r="HE35" s="60"/>
      <c r="HF35" s="60"/>
      <c r="HG35" s="60"/>
      <c r="HH35" s="60"/>
      <c r="HI35" s="60"/>
      <c r="HJ35" s="60"/>
      <c r="HK35" s="60"/>
      <c r="HL35" s="60"/>
      <c r="HM35" s="60"/>
      <c r="HN35" s="60"/>
      <c r="HO35" s="60"/>
      <c r="HP35" s="60"/>
      <c r="HQ35" s="60"/>
      <c r="HR35" s="60"/>
      <c r="HS35" s="60"/>
      <c r="HT35" s="60"/>
      <c r="HU35" s="60"/>
      <c r="HV35" s="60"/>
      <c r="HW35" s="60"/>
      <c r="HX35" s="60"/>
      <c r="HY35" s="60"/>
      <c r="HZ35" s="60"/>
      <c r="IA35" s="60"/>
      <c r="IB35" s="60"/>
      <c r="IC35" s="60"/>
      <c r="ID35" s="60"/>
      <c r="IE35" s="60"/>
      <c r="IF35" s="60"/>
      <c r="IG35" s="60"/>
      <c r="IH35" s="60"/>
      <c r="II35" s="60"/>
      <c r="IJ35" s="60"/>
      <c r="IK35" s="60"/>
      <c r="IL35" s="60"/>
      <c r="IM35" s="60"/>
      <c r="IN35" s="60"/>
      <c r="IO35" s="60"/>
      <c r="IP35" s="60"/>
      <c r="IQ35" s="60"/>
      <c r="IR35" s="60"/>
      <c r="IS35" s="60"/>
      <c r="IT35" s="60"/>
    </row>
    <row r="36" spans="3:254" s="146" customFormat="1" ht="16.5" customHeight="1" x14ac:dyDescent="0.25">
      <c r="C36" s="193"/>
      <c r="D36" s="193"/>
      <c r="E36" s="194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6"/>
      <c r="AC36" s="196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0"/>
      <c r="CZ36" s="60"/>
      <c r="DA36" s="60"/>
      <c r="DB36" s="60"/>
      <c r="DC36" s="60"/>
      <c r="DD36" s="60"/>
      <c r="DE36" s="60"/>
      <c r="DF36" s="60"/>
      <c r="DG36" s="60"/>
      <c r="DH36" s="60"/>
      <c r="DI36" s="60"/>
      <c r="DJ36" s="60"/>
      <c r="DK36" s="60"/>
      <c r="DL36" s="60"/>
      <c r="DM36" s="60"/>
      <c r="DN36" s="60"/>
      <c r="DO36" s="60"/>
      <c r="DP36" s="60"/>
      <c r="DQ36" s="60"/>
      <c r="DR36" s="60"/>
      <c r="DS36" s="60"/>
      <c r="DT36" s="60"/>
      <c r="DU36" s="60"/>
      <c r="DV36" s="60"/>
      <c r="DW36" s="60"/>
      <c r="DX36" s="60"/>
      <c r="DY36" s="60"/>
      <c r="DZ36" s="60"/>
      <c r="EA36" s="60"/>
      <c r="EB36" s="60"/>
      <c r="EC36" s="60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0"/>
      <c r="FG36" s="60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0"/>
      <c r="FV36" s="60"/>
      <c r="FW36" s="60"/>
      <c r="FX36" s="60"/>
      <c r="FY36" s="60"/>
      <c r="FZ36" s="60"/>
      <c r="GA36" s="60"/>
      <c r="GB36" s="60"/>
      <c r="GC36" s="60"/>
      <c r="GD36" s="60"/>
      <c r="GE36" s="60"/>
      <c r="GF36" s="60"/>
      <c r="GG36" s="60"/>
      <c r="GH36" s="60"/>
      <c r="GI36" s="60"/>
      <c r="GJ36" s="60"/>
      <c r="GK36" s="60"/>
      <c r="GL36" s="60"/>
      <c r="GM36" s="60"/>
      <c r="GN36" s="60"/>
      <c r="GO36" s="60"/>
      <c r="GP36" s="60"/>
      <c r="GQ36" s="60"/>
      <c r="GR36" s="60"/>
      <c r="GS36" s="60"/>
      <c r="GT36" s="60"/>
      <c r="GU36" s="60"/>
      <c r="GV36" s="60"/>
      <c r="GW36" s="60"/>
      <c r="GX36" s="60"/>
      <c r="GY36" s="60"/>
      <c r="GZ36" s="60"/>
      <c r="HA36" s="60"/>
      <c r="HB36" s="60"/>
      <c r="HC36" s="60"/>
      <c r="HD36" s="60"/>
      <c r="HE36" s="60"/>
      <c r="HF36" s="60"/>
      <c r="HG36" s="60"/>
      <c r="HH36" s="60"/>
      <c r="HI36" s="60"/>
      <c r="HJ36" s="60"/>
      <c r="HK36" s="60"/>
      <c r="HL36" s="60"/>
      <c r="HM36" s="60"/>
      <c r="HN36" s="60"/>
      <c r="HO36" s="60"/>
      <c r="HP36" s="60"/>
      <c r="HQ36" s="60"/>
      <c r="HR36" s="60"/>
      <c r="HS36" s="60"/>
      <c r="HT36" s="60"/>
      <c r="HU36" s="60"/>
      <c r="HV36" s="60"/>
      <c r="HW36" s="60"/>
      <c r="HX36" s="60"/>
      <c r="HY36" s="60"/>
      <c r="HZ36" s="60"/>
      <c r="IA36" s="60"/>
      <c r="IB36" s="60"/>
      <c r="IC36" s="60"/>
      <c r="ID36" s="60"/>
      <c r="IE36" s="60"/>
      <c r="IF36" s="60"/>
      <c r="IG36" s="60"/>
      <c r="IH36" s="60"/>
      <c r="II36" s="60"/>
      <c r="IJ36" s="60"/>
      <c r="IK36" s="60"/>
      <c r="IL36" s="60"/>
      <c r="IM36" s="60"/>
      <c r="IN36" s="60"/>
      <c r="IO36" s="60"/>
      <c r="IP36" s="60"/>
      <c r="IQ36" s="60"/>
      <c r="IR36" s="60"/>
      <c r="IS36" s="60"/>
      <c r="IT36" s="60"/>
    </row>
    <row r="37" spans="3:254" s="146" customFormat="1" ht="16.5" customHeight="1" x14ac:dyDescent="0.25">
      <c r="C37" s="386" t="s">
        <v>52</v>
      </c>
      <c r="D37" s="388"/>
      <c r="E37" s="387"/>
      <c r="F37" s="188">
        <f>F34</f>
        <v>0</v>
      </c>
      <c r="G37" s="188">
        <f t="shared" ref="G37:AA37" si="2">F37+G34</f>
        <v>0</v>
      </c>
      <c r="H37" s="188">
        <f t="shared" si="2"/>
        <v>0</v>
      </c>
      <c r="I37" s="188">
        <f t="shared" si="2"/>
        <v>0</v>
      </c>
      <c r="J37" s="188">
        <f t="shared" si="2"/>
        <v>0</v>
      </c>
      <c r="K37" s="188">
        <f t="shared" si="2"/>
        <v>0</v>
      </c>
      <c r="L37" s="188">
        <f t="shared" si="2"/>
        <v>0</v>
      </c>
      <c r="M37" s="188">
        <f t="shared" si="2"/>
        <v>0</v>
      </c>
      <c r="N37" s="188">
        <f t="shared" si="2"/>
        <v>0</v>
      </c>
      <c r="O37" s="188">
        <f t="shared" si="2"/>
        <v>0</v>
      </c>
      <c r="P37" s="188">
        <f t="shared" si="2"/>
        <v>0</v>
      </c>
      <c r="Q37" s="188">
        <f t="shared" si="2"/>
        <v>0</v>
      </c>
      <c r="R37" s="188">
        <f t="shared" si="2"/>
        <v>0</v>
      </c>
      <c r="S37" s="188">
        <f t="shared" si="2"/>
        <v>0</v>
      </c>
      <c r="T37" s="188">
        <f t="shared" si="2"/>
        <v>0</v>
      </c>
      <c r="U37" s="188">
        <f t="shared" si="2"/>
        <v>0</v>
      </c>
      <c r="V37" s="188">
        <f t="shared" si="2"/>
        <v>0</v>
      </c>
      <c r="W37" s="188">
        <f t="shared" si="2"/>
        <v>0</v>
      </c>
      <c r="X37" s="188">
        <f t="shared" si="2"/>
        <v>0</v>
      </c>
      <c r="Y37" s="188">
        <f t="shared" si="2"/>
        <v>0</v>
      </c>
      <c r="Z37" s="188">
        <f t="shared" si="2"/>
        <v>0</v>
      </c>
      <c r="AA37" s="188">
        <f t="shared" si="2"/>
        <v>0</v>
      </c>
      <c r="AB37" s="189"/>
      <c r="AC37" s="189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</row>
    <row r="38" spans="3:254" s="146" customFormat="1" ht="16.5" customHeight="1" x14ac:dyDescent="0.25">
      <c r="C38" s="386" t="s">
        <v>53</v>
      </c>
      <c r="D38" s="388"/>
      <c r="E38" s="387"/>
      <c r="F38" s="197" t="e">
        <f>F35</f>
        <v>#DIV/0!</v>
      </c>
      <c r="G38" s="197" t="e">
        <f t="shared" ref="G38:AA38" si="3">F38+G35</f>
        <v>#DIV/0!</v>
      </c>
      <c r="H38" s="197" t="e">
        <f t="shared" si="3"/>
        <v>#DIV/0!</v>
      </c>
      <c r="I38" s="197" t="e">
        <f t="shared" si="3"/>
        <v>#DIV/0!</v>
      </c>
      <c r="J38" s="197" t="e">
        <f t="shared" si="3"/>
        <v>#DIV/0!</v>
      </c>
      <c r="K38" s="197" t="e">
        <f t="shared" si="3"/>
        <v>#DIV/0!</v>
      </c>
      <c r="L38" s="197" t="e">
        <f t="shared" si="3"/>
        <v>#DIV/0!</v>
      </c>
      <c r="M38" s="197" t="e">
        <f t="shared" si="3"/>
        <v>#DIV/0!</v>
      </c>
      <c r="N38" s="197" t="e">
        <f t="shared" si="3"/>
        <v>#DIV/0!</v>
      </c>
      <c r="O38" s="197" t="e">
        <f t="shared" si="3"/>
        <v>#DIV/0!</v>
      </c>
      <c r="P38" s="197" t="e">
        <f t="shared" si="3"/>
        <v>#DIV/0!</v>
      </c>
      <c r="Q38" s="197" t="e">
        <f t="shared" si="3"/>
        <v>#DIV/0!</v>
      </c>
      <c r="R38" s="197" t="e">
        <f t="shared" si="3"/>
        <v>#DIV/0!</v>
      </c>
      <c r="S38" s="197" t="e">
        <f t="shared" si="3"/>
        <v>#DIV/0!</v>
      </c>
      <c r="T38" s="197" t="e">
        <f t="shared" si="3"/>
        <v>#DIV/0!</v>
      </c>
      <c r="U38" s="197" t="e">
        <f t="shared" si="3"/>
        <v>#DIV/0!</v>
      </c>
      <c r="V38" s="197" t="e">
        <f t="shared" si="3"/>
        <v>#DIV/0!</v>
      </c>
      <c r="W38" s="197" t="e">
        <f t="shared" si="3"/>
        <v>#DIV/0!</v>
      </c>
      <c r="X38" s="197" t="e">
        <f t="shared" si="3"/>
        <v>#DIV/0!</v>
      </c>
      <c r="Y38" s="197" t="e">
        <f t="shared" si="3"/>
        <v>#DIV/0!</v>
      </c>
      <c r="Z38" s="197" t="e">
        <f t="shared" si="3"/>
        <v>#DIV/0!</v>
      </c>
      <c r="AA38" s="197" t="e">
        <f t="shared" si="3"/>
        <v>#DIV/0!</v>
      </c>
      <c r="AB38" s="192"/>
      <c r="AC38" s="192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0"/>
      <c r="IL38" s="60"/>
      <c r="IM38" s="60"/>
      <c r="IN38" s="60"/>
      <c r="IO38" s="60"/>
      <c r="IP38" s="60"/>
      <c r="IQ38" s="60"/>
      <c r="IR38" s="60"/>
      <c r="IS38" s="60"/>
      <c r="IT38" s="60"/>
    </row>
    <row r="39" spans="3:254" ht="16.5" customHeight="1" x14ac:dyDescent="0.25">
      <c r="D39" s="61"/>
    </row>
    <row r="40" spans="3:254" ht="16.5" customHeight="1" x14ac:dyDescent="0.25">
      <c r="D40" s="63"/>
    </row>
    <row r="41" spans="3:254" ht="16.5" customHeight="1" x14ac:dyDescent="0.25">
      <c r="D41" s="63"/>
    </row>
    <row r="42" spans="3:254" ht="16.5" customHeight="1" x14ac:dyDescent="0.25">
      <c r="D42" s="63"/>
    </row>
    <row r="43" spans="3:254" ht="16.5" customHeight="1" x14ac:dyDescent="0.25">
      <c r="D43" s="63"/>
    </row>
    <row r="44" spans="3:254" ht="16.5" customHeight="1" x14ac:dyDescent="0.25">
      <c r="D44" s="63"/>
    </row>
    <row r="45" spans="3:254" ht="16.5" customHeight="1" x14ac:dyDescent="0.25">
      <c r="D45" s="63"/>
    </row>
    <row r="46" spans="3:254" ht="16.5" customHeight="1" x14ac:dyDescent="0.25">
      <c r="D46" s="64"/>
    </row>
    <row r="47" spans="3:254" ht="16.5" customHeight="1" x14ac:dyDescent="0.25">
      <c r="D47" s="64"/>
    </row>
    <row r="48" spans="3:254" ht="16.5" customHeight="1" x14ac:dyDescent="0.25">
      <c r="D48" s="6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4:27" ht="16.5" customHeight="1" x14ac:dyDescent="0.25">
      <c r="D49" s="6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4:27" ht="16.5" customHeight="1" x14ac:dyDescent="0.25">
      <c r="D50" s="6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4:27" ht="16.5" customHeight="1" x14ac:dyDescent="0.25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4:27" ht="16.5" customHeight="1" x14ac:dyDescent="0.25"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4:27" ht="16.5" customHeight="1" x14ac:dyDescent="0.25"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4:27" ht="16.5" customHeight="1" x14ac:dyDescent="0.25"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4:27" ht="16.5" customHeight="1" x14ac:dyDescent="0.25"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4:27" ht="16.5" customHeight="1" x14ac:dyDescent="0.25"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4:27" ht="16.5" customHeight="1" x14ac:dyDescent="0.25"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4:27" ht="16.5" customHeight="1" x14ac:dyDescent="0.25"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4:27" ht="16.5" customHeight="1" x14ac:dyDescent="0.25"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4:27" x14ac:dyDescent="0.25"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4:27" ht="15.75" customHeight="1" x14ac:dyDescent="0.25"/>
    <row r="62" spans="4:27" ht="15.75" customHeight="1" x14ac:dyDescent="0.25"/>
    <row r="63" spans="4:27" ht="15.75" customHeight="1" x14ac:dyDescent="0.25"/>
    <row r="64" spans="4:27" ht="24" customHeight="1" x14ac:dyDescent="0.25"/>
    <row r="66" ht="26.25" customHeight="1" x14ac:dyDescent="0.25"/>
  </sheetData>
  <mergeCells count="19">
    <mergeCell ref="C34:D35"/>
    <mergeCell ref="C37:E37"/>
    <mergeCell ref="C38:E38"/>
    <mergeCell ref="C12:C14"/>
    <mergeCell ref="D12:D14"/>
    <mergeCell ref="C24:C26"/>
    <mergeCell ref="C27:C29"/>
    <mergeCell ref="D24:D26"/>
    <mergeCell ref="D27:D29"/>
    <mergeCell ref="C7:AA7"/>
    <mergeCell ref="E3:AA4"/>
    <mergeCell ref="C30:C32"/>
    <mergeCell ref="D30:D32"/>
    <mergeCell ref="C15:C17"/>
    <mergeCell ref="D15:D17"/>
    <mergeCell ref="C18:C20"/>
    <mergeCell ref="D18:D20"/>
    <mergeCell ref="C21:C23"/>
    <mergeCell ref="D21:D23"/>
  </mergeCells>
  <phoneticPr fontId="39" type="noConversion"/>
  <conditionalFormatting sqref="F13:AA13 F16:AA16 F19:AA19 F31:AA31 F22:AA22 F25:Z25 F28:Z28">
    <cfRule type="expression" priority="765" stopIfTrue="1">
      <formula>F14=""</formula>
    </cfRule>
    <cfRule type="expression" dxfId="7" priority="766">
      <formula>F14&gt;0</formula>
    </cfRule>
  </conditionalFormatting>
  <conditionalFormatting sqref="AB13">
    <cfRule type="expression" priority="609" stopIfTrue="1">
      <formula>AB14=""</formula>
    </cfRule>
    <cfRule type="expression" dxfId="6" priority="610">
      <formula>AB14&gt;0</formula>
    </cfRule>
  </conditionalFormatting>
  <conditionalFormatting sqref="AB31">
    <cfRule type="expression" priority="35" stopIfTrue="1">
      <formula>AB32=""</formula>
    </cfRule>
    <cfRule type="expression" dxfId="5" priority="36">
      <formula>AB32&gt;0</formula>
    </cfRule>
  </conditionalFormatting>
  <conditionalFormatting sqref="AB16">
    <cfRule type="expression" priority="27" stopIfTrue="1">
      <formula>AB17=""</formula>
    </cfRule>
    <cfRule type="expression" dxfId="4" priority="28">
      <formula>AB17&gt;0</formula>
    </cfRule>
  </conditionalFormatting>
  <conditionalFormatting sqref="AB19">
    <cfRule type="expression" priority="19" stopIfTrue="1">
      <formula>AB20=""</formula>
    </cfRule>
    <cfRule type="expression" dxfId="3" priority="20">
      <formula>AB20&gt;0</formula>
    </cfRule>
  </conditionalFormatting>
  <conditionalFormatting sqref="AB22">
    <cfRule type="expression" priority="7" stopIfTrue="1">
      <formula>AB23=""</formula>
    </cfRule>
    <cfRule type="expression" dxfId="2" priority="8">
      <formula>AB23&gt;0</formula>
    </cfRule>
  </conditionalFormatting>
  <conditionalFormatting sqref="AA25">
    <cfRule type="expression" priority="3" stopIfTrue="1">
      <formula>AA26=""</formula>
    </cfRule>
    <cfRule type="expression" dxfId="1" priority="4">
      <formula>AA26&gt;0</formula>
    </cfRule>
  </conditionalFormatting>
  <conditionalFormatting sqref="AA28">
    <cfRule type="expression" priority="1" stopIfTrue="1">
      <formula>AA29=""</formula>
    </cfRule>
    <cfRule type="expression" dxfId="0" priority="2">
      <formula>AA29&gt;0</formula>
    </cfRule>
  </conditionalFormatting>
  <printOptions horizontalCentered="1"/>
  <pageMargins left="0.25" right="0.25" top="0.75" bottom="0.75" header="0.3" footer="0.3"/>
  <pageSetup paperSize="9" scale="26" orientation="landscape" r:id="rId1"/>
  <headerFooter>
    <oddFooter>&amp;L&amp;P/&amp;N   -   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B1:L48"/>
  <sheetViews>
    <sheetView view="pageBreakPreview" zoomScaleNormal="70" zoomScaleSheetLayoutView="100" workbookViewId="0">
      <pane ySplit="8" topLeftCell="A9" activePane="bottomLeft" state="frozen"/>
      <selection activeCell="C7" sqref="C7:K7"/>
      <selection pane="bottomLeft" activeCell="O14" sqref="O14"/>
    </sheetView>
  </sheetViews>
  <sheetFormatPr defaultColWidth="9.140625" defaultRowHeight="15" x14ac:dyDescent="0.25"/>
  <cols>
    <col min="1" max="1" width="2.85546875" style="1" customWidth="1"/>
    <col min="2" max="2" width="3.7109375" style="1" customWidth="1"/>
    <col min="3" max="3" width="7.42578125" style="1" customWidth="1"/>
    <col min="4" max="4" width="50.7109375" style="1" customWidth="1"/>
    <col min="5" max="6" width="9.140625" style="1"/>
    <col min="7" max="7" width="23.28515625" style="1" customWidth="1"/>
    <col min="8" max="8" width="12.7109375" style="14" customWidth="1"/>
    <col min="9" max="9" width="12.28515625" style="1" customWidth="1"/>
    <col min="10" max="10" width="9.85546875" style="15" customWidth="1"/>
    <col min="11" max="11" width="11.7109375" style="16" customWidth="1"/>
    <col min="12" max="12" width="4.42578125" style="1" customWidth="1"/>
    <col min="13" max="16384" width="9.140625" style="1"/>
  </cols>
  <sheetData>
    <row r="1" spans="2:12" ht="22.5" customHeight="1" x14ac:dyDescent="0.25"/>
    <row r="2" spans="2:12" ht="9.9499999999999993" customHeight="1" x14ac:dyDescent="0.25">
      <c r="C2" s="3"/>
      <c r="D2" s="389"/>
      <c r="E2" s="389"/>
      <c r="F2" s="390" t="s">
        <v>0</v>
      </c>
      <c r="G2" s="390"/>
      <c r="H2" s="390"/>
      <c r="I2" s="390"/>
      <c r="J2" s="390"/>
      <c r="K2" s="390"/>
    </row>
    <row r="3" spans="2:12" ht="15" customHeight="1" x14ac:dyDescent="0.25">
      <c r="C3" s="3"/>
      <c r="D3" s="391" t="s">
        <v>362</v>
      </c>
      <c r="E3" s="392"/>
      <c r="F3" s="397" t="str">
        <f>'Planilha Orçamentária - Modelo'!F3</f>
        <v>PROJETO EXECUTIVO - RECUPERAÇÃO ESTRUTURAL DO BERÇO 103, INSTALAÇÃO DE CABEÇOS DE AMARRAÇÃO NO BERÇO 103 E REFORÇO EM EDIFICAÇÃO DA SE-03 NO BERÇO 106 - PLANILHA ORÇAMENTÁRIA, BDI, CRONOGRAMA FÍSICO-FINANCEIRO E CURVA S E CURVA S, HISTOGRAMA DE MÃO DE OBRA E NOTA TÉCNICA</v>
      </c>
      <c r="G3" s="397"/>
      <c r="H3" s="397"/>
      <c r="I3" s="397"/>
      <c r="J3" s="397"/>
      <c r="K3" s="397"/>
    </row>
    <row r="4" spans="2:12" ht="59.25" customHeight="1" x14ac:dyDescent="0.25">
      <c r="B4" s="396"/>
      <c r="C4" s="396"/>
      <c r="D4" s="393"/>
      <c r="E4" s="394"/>
      <c r="F4" s="397"/>
      <c r="G4" s="397"/>
      <c r="H4" s="397"/>
      <c r="I4" s="397"/>
      <c r="J4" s="397"/>
      <c r="K4" s="397"/>
    </row>
    <row r="5" spans="2:12" ht="15" customHeight="1" x14ac:dyDescent="0.25">
      <c r="B5" s="396"/>
      <c r="C5" s="396"/>
      <c r="D5" s="395"/>
      <c r="E5" s="395"/>
      <c r="F5" s="24"/>
      <c r="G5" s="25"/>
      <c r="H5" s="26"/>
      <c r="I5" s="18"/>
      <c r="J5" s="26"/>
      <c r="K5" s="13"/>
    </row>
    <row r="6" spans="2:12" ht="20.25" customHeight="1" x14ac:dyDescent="0.25">
      <c r="C6" s="3"/>
      <c r="D6" s="4"/>
      <c r="E6" s="17"/>
      <c r="F6" s="145" t="s">
        <v>343</v>
      </c>
      <c r="G6" s="147" t="str">
        <f>'Planilha Orçamentária - Modelo'!F5</f>
        <v>OR-020.030-304-00-004</v>
      </c>
      <c r="H6" s="26" t="s">
        <v>28</v>
      </c>
      <c r="I6" s="286" t="str">
        <f>'Planilha Orçamentária - Modelo'!I5</f>
        <v>dd/mm/aaaa</v>
      </c>
      <c r="J6" s="26"/>
      <c r="K6" s="28"/>
    </row>
    <row r="7" spans="2:12" ht="24.95" customHeight="1" x14ac:dyDescent="0.25">
      <c r="B7" s="5"/>
      <c r="C7" s="378" t="s">
        <v>126</v>
      </c>
      <c r="D7" s="378"/>
      <c r="E7" s="378"/>
      <c r="F7" s="378"/>
      <c r="G7" s="378"/>
      <c r="H7" s="378"/>
      <c r="I7" s="378"/>
      <c r="J7" s="378"/>
      <c r="K7" s="378"/>
      <c r="L7" s="5"/>
    </row>
    <row r="8" spans="2:12" ht="9.9499999999999993" customHeight="1" x14ac:dyDescent="0.25">
      <c r="B8" s="6"/>
      <c r="C8" s="6"/>
      <c r="D8" s="6"/>
      <c r="E8" s="6"/>
      <c r="F8" s="6"/>
      <c r="G8" s="6"/>
      <c r="H8" s="6"/>
      <c r="I8" s="6"/>
      <c r="J8" s="7"/>
      <c r="K8" s="8"/>
      <c r="L8" s="6"/>
    </row>
    <row r="10" spans="2:12" ht="15" customHeight="1" x14ac:dyDescent="0.25">
      <c r="C10" s="29" t="s">
        <v>6</v>
      </c>
      <c r="D10" s="400" t="s">
        <v>14</v>
      </c>
      <c r="E10" s="401"/>
      <c r="F10" s="401"/>
      <c r="G10" s="401"/>
      <c r="H10" s="401"/>
      <c r="I10" s="401"/>
      <c r="J10" s="402"/>
      <c r="K10" s="29" t="s">
        <v>9</v>
      </c>
    </row>
    <row r="11" spans="2:12" ht="20.100000000000001" customHeight="1" x14ac:dyDescent="0.25">
      <c r="C11" s="30" t="s">
        <v>2</v>
      </c>
      <c r="D11" s="403" t="s">
        <v>29</v>
      </c>
      <c r="E11" s="403"/>
      <c r="F11" s="403"/>
      <c r="G11" s="403"/>
      <c r="H11" s="403"/>
      <c r="I11" s="31"/>
      <c r="J11" s="32"/>
      <c r="K11" s="101"/>
    </row>
    <row r="12" spans="2:12" ht="15.75" x14ac:dyDescent="0.25">
      <c r="C12" s="404"/>
      <c r="D12" s="404"/>
      <c r="E12" s="404"/>
      <c r="F12" s="404"/>
      <c r="G12" s="404"/>
      <c r="H12" s="33"/>
      <c r="I12" s="34"/>
      <c r="J12" s="34"/>
      <c r="K12" s="35"/>
    </row>
    <row r="13" spans="2:12" ht="15.75" x14ac:dyDescent="0.25">
      <c r="C13" s="36"/>
      <c r="D13" s="36"/>
      <c r="E13" s="36"/>
      <c r="F13" s="36"/>
      <c r="G13" s="36"/>
      <c r="H13" s="33"/>
      <c r="I13" s="37"/>
      <c r="J13" s="37"/>
      <c r="K13" s="38"/>
    </row>
    <row r="14" spans="2:12" ht="20.100000000000001" customHeight="1" x14ac:dyDescent="0.25">
      <c r="C14" s="39" t="s">
        <v>18</v>
      </c>
      <c r="D14" s="40" t="s">
        <v>30</v>
      </c>
      <c r="E14" s="40"/>
      <c r="F14" s="40"/>
      <c r="G14" s="40"/>
      <c r="H14" s="41"/>
      <c r="I14" s="40"/>
      <c r="J14" s="40"/>
      <c r="K14" s="101"/>
    </row>
    <row r="15" spans="2:12" ht="15.75" x14ac:dyDescent="0.25">
      <c r="C15" s="90"/>
      <c r="D15" s="90"/>
      <c r="E15" s="90"/>
      <c r="F15" s="90"/>
      <c r="G15" s="90"/>
      <c r="H15" s="33"/>
      <c r="I15" s="34"/>
      <c r="J15" s="34"/>
      <c r="K15" s="35"/>
    </row>
    <row r="16" spans="2:12" ht="15.75" x14ac:dyDescent="0.25">
      <c r="C16" s="91"/>
      <c r="D16" s="91"/>
      <c r="E16" s="91"/>
      <c r="F16" s="91"/>
      <c r="G16" s="91"/>
      <c r="H16" s="91"/>
      <c r="I16" s="91"/>
      <c r="J16" s="91"/>
      <c r="K16" s="99"/>
    </row>
    <row r="17" spans="3:11" ht="15.75" x14ac:dyDescent="0.25">
      <c r="C17" s="39" t="s">
        <v>10</v>
      </c>
      <c r="D17" s="40" t="s">
        <v>31</v>
      </c>
      <c r="E17" s="40"/>
      <c r="F17" s="40"/>
      <c r="G17" s="40"/>
      <c r="H17" s="41"/>
      <c r="I17" s="40"/>
      <c r="J17" s="40"/>
      <c r="K17" s="137"/>
    </row>
    <row r="18" spans="3:11" ht="15.75" x14ac:dyDescent="0.25">
      <c r="C18" s="42" t="s">
        <v>25</v>
      </c>
      <c r="D18" s="399" t="s">
        <v>32</v>
      </c>
      <c r="E18" s="399"/>
      <c r="F18" s="399"/>
      <c r="G18" s="399"/>
      <c r="H18" s="399"/>
      <c r="I18" s="43"/>
      <c r="J18" s="44"/>
      <c r="K18" s="408"/>
    </row>
    <row r="19" spans="3:11" ht="15.75" x14ac:dyDescent="0.25">
      <c r="C19" s="42" t="s">
        <v>26</v>
      </c>
      <c r="D19" s="399" t="s">
        <v>33</v>
      </c>
      <c r="E19" s="399"/>
      <c r="F19" s="399"/>
      <c r="G19" s="399"/>
      <c r="H19" s="399"/>
      <c r="I19" s="43"/>
      <c r="J19" s="44"/>
      <c r="K19" s="409"/>
    </row>
    <row r="20" spans="3:11" ht="15.75" x14ac:dyDescent="0.25">
      <c r="C20" s="42" t="s">
        <v>27</v>
      </c>
      <c r="D20" s="399" t="s">
        <v>34</v>
      </c>
      <c r="E20" s="399"/>
      <c r="F20" s="399"/>
      <c r="G20" s="399"/>
      <c r="H20" s="399"/>
      <c r="I20" s="43"/>
      <c r="J20" s="44"/>
      <c r="K20" s="102"/>
    </row>
    <row r="21" spans="3:11" ht="15.75" x14ac:dyDescent="0.25">
      <c r="C21" s="90"/>
      <c r="D21" s="90"/>
      <c r="E21" s="90"/>
      <c r="F21" s="90"/>
      <c r="G21" s="90"/>
      <c r="H21" s="33"/>
      <c r="I21" s="34"/>
      <c r="J21" s="34"/>
      <c r="K21" s="35"/>
    </row>
    <row r="22" spans="3:11" ht="15.75" x14ac:dyDescent="0.25">
      <c r="C22" s="91"/>
      <c r="D22" s="91"/>
      <c r="E22" s="91"/>
      <c r="F22" s="91"/>
      <c r="G22" s="91"/>
      <c r="H22" s="91"/>
      <c r="I22" s="91"/>
      <c r="J22" s="91"/>
      <c r="K22" s="99"/>
    </row>
    <row r="23" spans="3:11" ht="15.75" x14ac:dyDescent="0.25">
      <c r="C23" s="39" t="s">
        <v>35</v>
      </c>
      <c r="D23" s="40" t="s">
        <v>36</v>
      </c>
      <c r="E23" s="40"/>
      <c r="F23" s="40"/>
      <c r="G23" s="40"/>
      <c r="H23" s="41"/>
      <c r="I23" s="40"/>
      <c r="J23" s="40"/>
      <c r="K23" s="101"/>
    </row>
    <row r="24" spans="3:11" ht="15.75" x14ac:dyDescent="0.25">
      <c r="C24" s="90"/>
      <c r="D24" s="90"/>
      <c r="E24" s="90"/>
      <c r="F24" s="90"/>
      <c r="G24" s="90"/>
      <c r="H24" s="33"/>
      <c r="I24" s="34"/>
      <c r="J24" s="34"/>
      <c r="K24" s="35"/>
    </row>
    <row r="25" spans="3:11" ht="15.75" x14ac:dyDescent="0.25">
      <c r="C25" s="91"/>
      <c r="D25" s="91"/>
      <c r="E25" s="91"/>
      <c r="F25" s="91"/>
      <c r="G25" s="91"/>
      <c r="H25" s="91"/>
      <c r="I25" s="91"/>
      <c r="J25" s="91"/>
      <c r="K25" s="99"/>
    </row>
    <row r="26" spans="3:11" ht="15.75" x14ac:dyDescent="0.25">
      <c r="C26" s="39" t="s">
        <v>37</v>
      </c>
      <c r="D26" s="40" t="s">
        <v>38</v>
      </c>
      <c r="E26" s="40"/>
      <c r="F26" s="40"/>
      <c r="G26" s="40"/>
      <c r="H26" s="41"/>
      <c r="I26" s="40"/>
      <c r="J26" s="40"/>
      <c r="K26" s="137"/>
    </row>
    <row r="27" spans="3:11" ht="15.75" x14ac:dyDescent="0.25">
      <c r="C27" s="42" t="s">
        <v>39</v>
      </c>
      <c r="D27" s="399" t="s">
        <v>40</v>
      </c>
      <c r="E27" s="399"/>
      <c r="F27" s="399"/>
      <c r="G27" s="399"/>
      <c r="H27" s="399"/>
      <c r="I27" s="43"/>
      <c r="J27" s="44"/>
      <c r="K27" s="102"/>
    </row>
    <row r="28" spans="3:11" ht="15.75" x14ac:dyDescent="0.25">
      <c r="C28" s="42" t="s">
        <v>41</v>
      </c>
      <c r="D28" s="399" t="s">
        <v>42</v>
      </c>
      <c r="E28" s="399"/>
      <c r="F28" s="399"/>
      <c r="G28" s="399"/>
      <c r="H28" s="399"/>
      <c r="I28" s="43"/>
      <c r="J28" s="44"/>
      <c r="K28" s="102"/>
    </row>
    <row r="29" spans="3:11" ht="15.75" x14ac:dyDescent="0.25">
      <c r="C29" s="42" t="s">
        <v>43</v>
      </c>
      <c r="D29" s="399" t="s">
        <v>44</v>
      </c>
      <c r="E29" s="399"/>
      <c r="F29" s="399"/>
      <c r="G29" s="399"/>
      <c r="H29" s="399"/>
      <c r="I29" s="43"/>
      <c r="J29" s="44"/>
      <c r="K29" s="102"/>
    </row>
    <row r="30" spans="3:11" ht="15.75" x14ac:dyDescent="0.25">
      <c r="C30" s="42" t="s">
        <v>45</v>
      </c>
      <c r="D30" s="399" t="s">
        <v>46</v>
      </c>
      <c r="E30" s="399"/>
      <c r="F30" s="399"/>
      <c r="G30" s="399"/>
      <c r="H30" s="399"/>
      <c r="I30" s="43"/>
      <c r="J30" s="44"/>
      <c r="K30" s="102"/>
    </row>
    <row r="31" spans="3:11" x14ac:dyDescent="0.25">
      <c r="C31" s="45"/>
      <c r="D31" s="410"/>
      <c r="E31" s="410"/>
      <c r="F31" s="410"/>
      <c r="G31" s="410"/>
      <c r="H31" s="410"/>
      <c r="I31" s="410"/>
      <c r="J31" s="410"/>
      <c r="K31" s="46"/>
    </row>
    <row r="33" spans="3:12" ht="18.75" x14ac:dyDescent="0.25">
      <c r="C33" s="47" t="s">
        <v>47</v>
      </c>
      <c r="D33" s="405" t="s">
        <v>48</v>
      </c>
      <c r="E33" s="406"/>
      <c r="F33" s="406"/>
      <c r="G33" s="406"/>
      <c r="H33" s="406"/>
      <c r="I33" s="406"/>
      <c r="J33" s="407"/>
      <c r="K33" s="48">
        <f>TRUNC(((1+(K11+K17))*(1+K14)*(1+K23)/(1-K26))-1,4)</f>
        <v>0</v>
      </c>
    </row>
    <row r="37" spans="3:12" ht="15.75" x14ac:dyDescent="0.25">
      <c r="C37" s="49"/>
      <c r="D37" s="49"/>
      <c r="E37" s="49"/>
      <c r="F37" s="49"/>
      <c r="G37" s="49"/>
      <c r="H37" s="50"/>
      <c r="I37" s="49"/>
      <c r="J37" s="51"/>
      <c r="K37" s="52"/>
    </row>
    <row r="38" spans="3:12" ht="30" customHeight="1" x14ac:dyDescent="0.25">
      <c r="C38" s="398"/>
      <c r="D38" s="398"/>
      <c r="E38" s="398"/>
      <c r="F38" s="398"/>
      <c r="G38" s="398"/>
      <c r="H38" s="398"/>
      <c r="I38" s="398"/>
      <c r="J38" s="398"/>
      <c r="K38" s="398"/>
      <c r="L38" s="23"/>
    </row>
    <row r="39" spans="3:12" ht="15.75" x14ac:dyDescent="0.25">
      <c r="C39" s="49"/>
      <c r="D39" s="49"/>
      <c r="E39" s="49"/>
      <c r="F39" s="49"/>
      <c r="G39" s="49"/>
      <c r="H39" s="50"/>
      <c r="I39" s="49"/>
      <c r="J39" s="51"/>
      <c r="K39" s="52"/>
    </row>
    <row r="40" spans="3:12" ht="30" customHeight="1" x14ac:dyDescent="0.25">
      <c r="C40" s="398"/>
      <c r="D40" s="398"/>
      <c r="E40" s="398"/>
      <c r="F40" s="398"/>
      <c r="G40" s="398"/>
      <c r="H40" s="398"/>
      <c r="I40" s="398"/>
      <c r="J40" s="398"/>
      <c r="K40" s="398"/>
      <c r="L40" s="23"/>
    </row>
    <row r="41" spans="3:12" ht="15.75" x14ac:dyDescent="0.25">
      <c r="C41" s="49"/>
      <c r="D41" s="49"/>
      <c r="E41" s="49"/>
      <c r="F41" s="49"/>
      <c r="G41" s="49"/>
      <c r="H41" s="50"/>
      <c r="I41" s="49"/>
      <c r="J41" s="51"/>
      <c r="K41" s="52"/>
    </row>
    <row r="42" spans="3:12" ht="30" customHeight="1" x14ac:dyDescent="0.25">
      <c r="C42" s="398"/>
      <c r="D42" s="398"/>
      <c r="E42" s="398"/>
      <c r="F42" s="398"/>
      <c r="G42" s="398"/>
      <c r="H42" s="398"/>
      <c r="I42" s="398"/>
      <c r="J42" s="398"/>
      <c r="K42" s="398"/>
      <c r="L42" s="23"/>
    </row>
    <row r="43" spans="3:12" ht="15.75" x14ac:dyDescent="0.25">
      <c r="C43" s="49"/>
      <c r="D43" s="49"/>
      <c r="E43" s="49"/>
      <c r="F43" s="49"/>
      <c r="G43" s="49"/>
      <c r="H43" s="50"/>
      <c r="I43" s="49"/>
      <c r="J43" s="51"/>
      <c r="K43" s="52"/>
    </row>
    <row r="44" spans="3:12" ht="30" customHeight="1" x14ac:dyDescent="0.25">
      <c r="C44" s="398"/>
      <c r="D44" s="398"/>
      <c r="E44" s="398"/>
      <c r="F44" s="398"/>
      <c r="G44" s="398"/>
      <c r="H44" s="398"/>
      <c r="I44" s="398"/>
      <c r="J44" s="398"/>
      <c r="K44" s="398"/>
      <c r="L44" s="23"/>
    </row>
    <row r="45" spans="3:12" ht="15.75" x14ac:dyDescent="0.25">
      <c r="C45" s="49"/>
      <c r="D45" s="49"/>
      <c r="E45" s="49"/>
      <c r="F45" s="49"/>
      <c r="G45" s="49"/>
      <c r="H45" s="50"/>
      <c r="I45" s="49"/>
      <c r="J45" s="51"/>
      <c r="K45" s="52"/>
    </row>
    <row r="46" spans="3:12" ht="30" customHeight="1" x14ac:dyDescent="0.25">
      <c r="C46" s="398"/>
      <c r="D46" s="398"/>
      <c r="E46" s="398"/>
      <c r="F46" s="398"/>
      <c r="G46" s="398"/>
      <c r="H46" s="398"/>
      <c r="I46" s="398"/>
      <c r="J46" s="398"/>
      <c r="K46" s="398"/>
      <c r="L46" s="23"/>
    </row>
    <row r="47" spans="3:12" ht="15.75" x14ac:dyDescent="0.25">
      <c r="C47" s="49"/>
      <c r="D47" s="49"/>
      <c r="E47" s="49"/>
      <c r="F47" s="49"/>
      <c r="G47" s="49"/>
      <c r="H47" s="50"/>
      <c r="I47" s="49"/>
      <c r="J47" s="51"/>
      <c r="K47" s="52"/>
    </row>
    <row r="48" spans="3:12" ht="45" customHeight="1" x14ac:dyDescent="0.25">
      <c r="C48" s="398"/>
      <c r="D48" s="398"/>
      <c r="E48" s="398"/>
      <c r="F48" s="398"/>
      <c r="G48" s="398"/>
      <c r="H48" s="398"/>
      <c r="I48" s="398"/>
      <c r="J48" s="398"/>
      <c r="K48" s="398"/>
      <c r="L48" s="23"/>
    </row>
  </sheetData>
  <mergeCells count="26">
    <mergeCell ref="C40:K40"/>
    <mergeCell ref="C42:K42"/>
    <mergeCell ref="C44:K44"/>
    <mergeCell ref="C46:K46"/>
    <mergeCell ref="C48:K48"/>
    <mergeCell ref="C38:K38"/>
    <mergeCell ref="D19:H19"/>
    <mergeCell ref="D20:H20"/>
    <mergeCell ref="D10:J10"/>
    <mergeCell ref="D11:H11"/>
    <mergeCell ref="C12:G12"/>
    <mergeCell ref="D18:H18"/>
    <mergeCell ref="D27:H27"/>
    <mergeCell ref="D28:H28"/>
    <mergeCell ref="D29:H29"/>
    <mergeCell ref="D30:H30"/>
    <mergeCell ref="D33:J33"/>
    <mergeCell ref="K18:K19"/>
    <mergeCell ref="D31:J31"/>
    <mergeCell ref="C7:K7"/>
    <mergeCell ref="D2:E2"/>
    <mergeCell ref="F2:K2"/>
    <mergeCell ref="D3:E4"/>
    <mergeCell ref="D5:E5"/>
    <mergeCell ref="B4:C5"/>
    <mergeCell ref="F3:K4"/>
  </mergeCells>
  <pageMargins left="0.4" right="0.43" top="0.74803149606299213" bottom="0.74803149606299213" header="0.31496062992125984" footer="0.31496062992125984"/>
  <pageSetup paperSize="9" scale="61" fitToHeight="0" orientation="portrait" r:id="rId1"/>
  <headerFooter>
    <oddFooter>&amp;R&amp;P/&amp;N   -  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B1:L65"/>
  <sheetViews>
    <sheetView showGridLines="0" view="pageBreakPreview" zoomScaleNormal="70" zoomScaleSheetLayoutView="100" workbookViewId="0">
      <pane ySplit="7" topLeftCell="A8" activePane="bottomLeft" state="frozen"/>
      <selection activeCell="C7" sqref="C7:K7"/>
      <selection pane="bottomLeft" activeCell="D15" sqref="D15:G15"/>
    </sheetView>
  </sheetViews>
  <sheetFormatPr defaultRowHeight="15" x14ac:dyDescent="0.25"/>
  <cols>
    <col min="1" max="1" width="2.42578125" style="1" customWidth="1"/>
    <col min="2" max="2" width="3.7109375" style="1" customWidth="1"/>
    <col min="3" max="3" width="7.42578125" style="1" customWidth="1"/>
    <col min="4" max="4" width="50.7109375" style="1" customWidth="1"/>
    <col min="5" max="6" width="9.140625" style="1"/>
    <col min="7" max="7" width="16.42578125" style="1" bestFit="1" customWidth="1"/>
    <col min="8" max="8" width="12.7109375" style="14" customWidth="1"/>
    <col min="9" max="9" width="12" style="1" customWidth="1"/>
    <col min="10" max="10" width="15.85546875" style="15" customWidth="1"/>
    <col min="11" max="11" width="15.85546875" style="16" customWidth="1"/>
    <col min="12" max="12" width="3.7109375" style="1" customWidth="1"/>
    <col min="13" max="257" width="9.140625" style="1"/>
    <col min="258" max="258" width="3.7109375" style="1" customWidth="1"/>
    <col min="259" max="259" width="7.42578125" style="1" customWidth="1"/>
    <col min="260" max="260" width="50.7109375" style="1" customWidth="1"/>
    <col min="261" max="262" width="9.140625" style="1"/>
    <col min="263" max="263" width="16.42578125" style="1" bestFit="1" customWidth="1"/>
    <col min="264" max="264" width="12.7109375" style="1" customWidth="1"/>
    <col min="265" max="265" width="6.28515625" style="1" customWidth="1"/>
    <col min="266" max="267" width="9.85546875" style="1" customWidth="1"/>
    <col min="268" max="268" width="3.7109375" style="1" customWidth="1"/>
    <col min="269" max="513" width="9.140625" style="1"/>
    <col min="514" max="514" width="3.7109375" style="1" customWidth="1"/>
    <col min="515" max="515" width="7.42578125" style="1" customWidth="1"/>
    <col min="516" max="516" width="50.7109375" style="1" customWidth="1"/>
    <col min="517" max="518" width="9.140625" style="1"/>
    <col min="519" max="519" width="16.42578125" style="1" bestFit="1" customWidth="1"/>
    <col min="520" max="520" width="12.7109375" style="1" customWidth="1"/>
    <col min="521" max="521" width="6.28515625" style="1" customWidth="1"/>
    <col min="522" max="523" width="9.85546875" style="1" customWidth="1"/>
    <col min="524" max="524" width="3.7109375" style="1" customWidth="1"/>
    <col min="525" max="769" width="9.140625" style="1"/>
    <col min="770" max="770" width="3.7109375" style="1" customWidth="1"/>
    <col min="771" max="771" width="7.42578125" style="1" customWidth="1"/>
    <col min="772" max="772" width="50.7109375" style="1" customWidth="1"/>
    <col min="773" max="774" width="9.140625" style="1"/>
    <col min="775" max="775" width="16.42578125" style="1" bestFit="1" customWidth="1"/>
    <col min="776" max="776" width="12.7109375" style="1" customWidth="1"/>
    <col min="777" max="777" width="6.28515625" style="1" customWidth="1"/>
    <col min="778" max="779" width="9.85546875" style="1" customWidth="1"/>
    <col min="780" max="780" width="3.7109375" style="1" customWidth="1"/>
    <col min="781" max="1025" width="9.140625" style="1"/>
    <col min="1026" max="1026" width="3.7109375" style="1" customWidth="1"/>
    <col min="1027" max="1027" width="7.42578125" style="1" customWidth="1"/>
    <col min="1028" max="1028" width="50.7109375" style="1" customWidth="1"/>
    <col min="1029" max="1030" width="9.140625" style="1"/>
    <col min="1031" max="1031" width="16.42578125" style="1" bestFit="1" customWidth="1"/>
    <col min="1032" max="1032" width="12.7109375" style="1" customWidth="1"/>
    <col min="1033" max="1033" width="6.28515625" style="1" customWidth="1"/>
    <col min="1034" max="1035" width="9.85546875" style="1" customWidth="1"/>
    <col min="1036" max="1036" width="3.7109375" style="1" customWidth="1"/>
    <col min="1037" max="1281" width="9.140625" style="1"/>
    <col min="1282" max="1282" width="3.7109375" style="1" customWidth="1"/>
    <col min="1283" max="1283" width="7.42578125" style="1" customWidth="1"/>
    <col min="1284" max="1284" width="50.7109375" style="1" customWidth="1"/>
    <col min="1285" max="1286" width="9.140625" style="1"/>
    <col min="1287" max="1287" width="16.42578125" style="1" bestFit="1" customWidth="1"/>
    <col min="1288" max="1288" width="12.7109375" style="1" customWidth="1"/>
    <col min="1289" max="1289" width="6.28515625" style="1" customWidth="1"/>
    <col min="1290" max="1291" width="9.85546875" style="1" customWidth="1"/>
    <col min="1292" max="1292" width="3.7109375" style="1" customWidth="1"/>
    <col min="1293" max="1537" width="9.140625" style="1"/>
    <col min="1538" max="1538" width="3.7109375" style="1" customWidth="1"/>
    <col min="1539" max="1539" width="7.42578125" style="1" customWidth="1"/>
    <col min="1540" max="1540" width="50.7109375" style="1" customWidth="1"/>
    <col min="1541" max="1542" width="9.140625" style="1"/>
    <col min="1543" max="1543" width="16.42578125" style="1" bestFit="1" customWidth="1"/>
    <col min="1544" max="1544" width="12.7109375" style="1" customWidth="1"/>
    <col min="1545" max="1545" width="6.28515625" style="1" customWidth="1"/>
    <col min="1546" max="1547" width="9.85546875" style="1" customWidth="1"/>
    <col min="1548" max="1548" width="3.7109375" style="1" customWidth="1"/>
    <col min="1549" max="1793" width="9.140625" style="1"/>
    <col min="1794" max="1794" width="3.7109375" style="1" customWidth="1"/>
    <col min="1795" max="1795" width="7.42578125" style="1" customWidth="1"/>
    <col min="1796" max="1796" width="50.7109375" style="1" customWidth="1"/>
    <col min="1797" max="1798" width="9.140625" style="1"/>
    <col min="1799" max="1799" width="16.42578125" style="1" bestFit="1" customWidth="1"/>
    <col min="1800" max="1800" width="12.7109375" style="1" customWidth="1"/>
    <col min="1801" max="1801" width="6.28515625" style="1" customWidth="1"/>
    <col min="1802" max="1803" width="9.85546875" style="1" customWidth="1"/>
    <col min="1804" max="1804" width="3.7109375" style="1" customWidth="1"/>
    <col min="1805" max="2049" width="9.140625" style="1"/>
    <col min="2050" max="2050" width="3.7109375" style="1" customWidth="1"/>
    <col min="2051" max="2051" width="7.42578125" style="1" customWidth="1"/>
    <col min="2052" max="2052" width="50.7109375" style="1" customWidth="1"/>
    <col min="2053" max="2054" width="9.140625" style="1"/>
    <col min="2055" max="2055" width="16.42578125" style="1" bestFit="1" customWidth="1"/>
    <col min="2056" max="2056" width="12.7109375" style="1" customWidth="1"/>
    <col min="2057" max="2057" width="6.28515625" style="1" customWidth="1"/>
    <col min="2058" max="2059" width="9.85546875" style="1" customWidth="1"/>
    <col min="2060" max="2060" width="3.7109375" style="1" customWidth="1"/>
    <col min="2061" max="2305" width="9.140625" style="1"/>
    <col min="2306" max="2306" width="3.7109375" style="1" customWidth="1"/>
    <col min="2307" max="2307" width="7.42578125" style="1" customWidth="1"/>
    <col min="2308" max="2308" width="50.7109375" style="1" customWidth="1"/>
    <col min="2309" max="2310" width="9.140625" style="1"/>
    <col min="2311" max="2311" width="16.42578125" style="1" bestFit="1" customWidth="1"/>
    <col min="2312" max="2312" width="12.7109375" style="1" customWidth="1"/>
    <col min="2313" max="2313" width="6.28515625" style="1" customWidth="1"/>
    <col min="2314" max="2315" width="9.85546875" style="1" customWidth="1"/>
    <col min="2316" max="2316" width="3.7109375" style="1" customWidth="1"/>
    <col min="2317" max="2561" width="9.140625" style="1"/>
    <col min="2562" max="2562" width="3.7109375" style="1" customWidth="1"/>
    <col min="2563" max="2563" width="7.42578125" style="1" customWidth="1"/>
    <col min="2564" max="2564" width="50.7109375" style="1" customWidth="1"/>
    <col min="2565" max="2566" width="9.140625" style="1"/>
    <col min="2567" max="2567" width="16.42578125" style="1" bestFit="1" customWidth="1"/>
    <col min="2568" max="2568" width="12.7109375" style="1" customWidth="1"/>
    <col min="2569" max="2569" width="6.28515625" style="1" customWidth="1"/>
    <col min="2570" max="2571" width="9.85546875" style="1" customWidth="1"/>
    <col min="2572" max="2572" width="3.7109375" style="1" customWidth="1"/>
    <col min="2573" max="2817" width="9.140625" style="1"/>
    <col min="2818" max="2818" width="3.7109375" style="1" customWidth="1"/>
    <col min="2819" max="2819" width="7.42578125" style="1" customWidth="1"/>
    <col min="2820" max="2820" width="50.7109375" style="1" customWidth="1"/>
    <col min="2821" max="2822" width="9.140625" style="1"/>
    <col min="2823" max="2823" width="16.42578125" style="1" bestFit="1" customWidth="1"/>
    <col min="2824" max="2824" width="12.7109375" style="1" customWidth="1"/>
    <col min="2825" max="2825" width="6.28515625" style="1" customWidth="1"/>
    <col min="2826" max="2827" width="9.85546875" style="1" customWidth="1"/>
    <col min="2828" max="2828" width="3.7109375" style="1" customWidth="1"/>
    <col min="2829" max="3073" width="9.140625" style="1"/>
    <col min="3074" max="3074" width="3.7109375" style="1" customWidth="1"/>
    <col min="3075" max="3075" width="7.42578125" style="1" customWidth="1"/>
    <col min="3076" max="3076" width="50.7109375" style="1" customWidth="1"/>
    <col min="3077" max="3078" width="9.140625" style="1"/>
    <col min="3079" max="3079" width="16.42578125" style="1" bestFit="1" customWidth="1"/>
    <col min="3080" max="3080" width="12.7109375" style="1" customWidth="1"/>
    <col min="3081" max="3081" width="6.28515625" style="1" customWidth="1"/>
    <col min="3082" max="3083" width="9.85546875" style="1" customWidth="1"/>
    <col min="3084" max="3084" width="3.7109375" style="1" customWidth="1"/>
    <col min="3085" max="3329" width="9.140625" style="1"/>
    <col min="3330" max="3330" width="3.7109375" style="1" customWidth="1"/>
    <col min="3331" max="3331" width="7.42578125" style="1" customWidth="1"/>
    <col min="3332" max="3332" width="50.7109375" style="1" customWidth="1"/>
    <col min="3333" max="3334" width="9.140625" style="1"/>
    <col min="3335" max="3335" width="16.42578125" style="1" bestFit="1" customWidth="1"/>
    <col min="3336" max="3336" width="12.7109375" style="1" customWidth="1"/>
    <col min="3337" max="3337" width="6.28515625" style="1" customWidth="1"/>
    <col min="3338" max="3339" width="9.85546875" style="1" customWidth="1"/>
    <col min="3340" max="3340" width="3.7109375" style="1" customWidth="1"/>
    <col min="3341" max="3585" width="9.140625" style="1"/>
    <col min="3586" max="3586" width="3.7109375" style="1" customWidth="1"/>
    <col min="3587" max="3587" width="7.42578125" style="1" customWidth="1"/>
    <col min="3588" max="3588" width="50.7109375" style="1" customWidth="1"/>
    <col min="3589" max="3590" width="9.140625" style="1"/>
    <col min="3591" max="3591" width="16.42578125" style="1" bestFit="1" customWidth="1"/>
    <col min="3592" max="3592" width="12.7109375" style="1" customWidth="1"/>
    <col min="3593" max="3593" width="6.28515625" style="1" customWidth="1"/>
    <col min="3594" max="3595" width="9.85546875" style="1" customWidth="1"/>
    <col min="3596" max="3596" width="3.7109375" style="1" customWidth="1"/>
    <col min="3597" max="3841" width="9.140625" style="1"/>
    <col min="3842" max="3842" width="3.7109375" style="1" customWidth="1"/>
    <col min="3843" max="3843" width="7.42578125" style="1" customWidth="1"/>
    <col min="3844" max="3844" width="50.7109375" style="1" customWidth="1"/>
    <col min="3845" max="3846" width="9.140625" style="1"/>
    <col min="3847" max="3847" width="16.42578125" style="1" bestFit="1" customWidth="1"/>
    <col min="3848" max="3848" width="12.7109375" style="1" customWidth="1"/>
    <col min="3849" max="3849" width="6.28515625" style="1" customWidth="1"/>
    <col min="3850" max="3851" width="9.85546875" style="1" customWidth="1"/>
    <col min="3852" max="3852" width="3.7109375" style="1" customWidth="1"/>
    <col min="3853" max="4097" width="9.140625" style="1"/>
    <col min="4098" max="4098" width="3.7109375" style="1" customWidth="1"/>
    <col min="4099" max="4099" width="7.42578125" style="1" customWidth="1"/>
    <col min="4100" max="4100" width="50.7109375" style="1" customWidth="1"/>
    <col min="4101" max="4102" width="9.140625" style="1"/>
    <col min="4103" max="4103" width="16.42578125" style="1" bestFit="1" customWidth="1"/>
    <col min="4104" max="4104" width="12.7109375" style="1" customWidth="1"/>
    <col min="4105" max="4105" width="6.28515625" style="1" customWidth="1"/>
    <col min="4106" max="4107" width="9.85546875" style="1" customWidth="1"/>
    <col min="4108" max="4108" width="3.7109375" style="1" customWidth="1"/>
    <col min="4109" max="4353" width="9.140625" style="1"/>
    <col min="4354" max="4354" width="3.7109375" style="1" customWidth="1"/>
    <col min="4355" max="4355" width="7.42578125" style="1" customWidth="1"/>
    <col min="4356" max="4356" width="50.7109375" style="1" customWidth="1"/>
    <col min="4357" max="4358" width="9.140625" style="1"/>
    <col min="4359" max="4359" width="16.42578125" style="1" bestFit="1" customWidth="1"/>
    <col min="4360" max="4360" width="12.7109375" style="1" customWidth="1"/>
    <col min="4361" max="4361" width="6.28515625" style="1" customWidth="1"/>
    <col min="4362" max="4363" width="9.85546875" style="1" customWidth="1"/>
    <col min="4364" max="4364" width="3.7109375" style="1" customWidth="1"/>
    <col min="4365" max="4609" width="9.140625" style="1"/>
    <col min="4610" max="4610" width="3.7109375" style="1" customWidth="1"/>
    <col min="4611" max="4611" width="7.42578125" style="1" customWidth="1"/>
    <col min="4612" max="4612" width="50.7109375" style="1" customWidth="1"/>
    <col min="4613" max="4614" width="9.140625" style="1"/>
    <col min="4615" max="4615" width="16.42578125" style="1" bestFit="1" customWidth="1"/>
    <col min="4616" max="4616" width="12.7109375" style="1" customWidth="1"/>
    <col min="4617" max="4617" width="6.28515625" style="1" customWidth="1"/>
    <col min="4618" max="4619" width="9.85546875" style="1" customWidth="1"/>
    <col min="4620" max="4620" width="3.7109375" style="1" customWidth="1"/>
    <col min="4621" max="4865" width="9.140625" style="1"/>
    <col min="4866" max="4866" width="3.7109375" style="1" customWidth="1"/>
    <col min="4867" max="4867" width="7.42578125" style="1" customWidth="1"/>
    <col min="4868" max="4868" width="50.7109375" style="1" customWidth="1"/>
    <col min="4869" max="4870" width="9.140625" style="1"/>
    <col min="4871" max="4871" width="16.42578125" style="1" bestFit="1" customWidth="1"/>
    <col min="4872" max="4872" width="12.7109375" style="1" customWidth="1"/>
    <col min="4873" max="4873" width="6.28515625" style="1" customWidth="1"/>
    <col min="4874" max="4875" width="9.85546875" style="1" customWidth="1"/>
    <col min="4876" max="4876" width="3.7109375" style="1" customWidth="1"/>
    <col min="4877" max="5121" width="9.140625" style="1"/>
    <col min="5122" max="5122" width="3.7109375" style="1" customWidth="1"/>
    <col min="5123" max="5123" width="7.42578125" style="1" customWidth="1"/>
    <col min="5124" max="5124" width="50.7109375" style="1" customWidth="1"/>
    <col min="5125" max="5126" width="9.140625" style="1"/>
    <col min="5127" max="5127" width="16.42578125" style="1" bestFit="1" customWidth="1"/>
    <col min="5128" max="5128" width="12.7109375" style="1" customWidth="1"/>
    <col min="5129" max="5129" width="6.28515625" style="1" customWidth="1"/>
    <col min="5130" max="5131" width="9.85546875" style="1" customWidth="1"/>
    <col min="5132" max="5132" width="3.7109375" style="1" customWidth="1"/>
    <col min="5133" max="5377" width="9.140625" style="1"/>
    <col min="5378" max="5378" width="3.7109375" style="1" customWidth="1"/>
    <col min="5379" max="5379" width="7.42578125" style="1" customWidth="1"/>
    <col min="5380" max="5380" width="50.7109375" style="1" customWidth="1"/>
    <col min="5381" max="5382" width="9.140625" style="1"/>
    <col min="5383" max="5383" width="16.42578125" style="1" bestFit="1" customWidth="1"/>
    <col min="5384" max="5384" width="12.7109375" style="1" customWidth="1"/>
    <col min="5385" max="5385" width="6.28515625" style="1" customWidth="1"/>
    <col min="5386" max="5387" width="9.85546875" style="1" customWidth="1"/>
    <col min="5388" max="5388" width="3.7109375" style="1" customWidth="1"/>
    <col min="5389" max="5633" width="9.140625" style="1"/>
    <col min="5634" max="5634" width="3.7109375" style="1" customWidth="1"/>
    <col min="5635" max="5635" width="7.42578125" style="1" customWidth="1"/>
    <col min="5636" max="5636" width="50.7109375" style="1" customWidth="1"/>
    <col min="5637" max="5638" width="9.140625" style="1"/>
    <col min="5639" max="5639" width="16.42578125" style="1" bestFit="1" customWidth="1"/>
    <col min="5640" max="5640" width="12.7109375" style="1" customWidth="1"/>
    <col min="5641" max="5641" width="6.28515625" style="1" customWidth="1"/>
    <col min="5642" max="5643" width="9.85546875" style="1" customWidth="1"/>
    <col min="5644" max="5644" width="3.7109375" style="1" customWidth="1"/>
    <col min="5645" max="5889" width="9.140625" style="1"/>
    <col min="5890" max="5890" width="3.7109375" style="1" customWidth="1"/>
    <col min="5891" max="5891" width="7.42578125" style="1" customWidth="1"/>
    <col min="5892" max="5892" width="50.7109375" style="1" customWidth="1"/>
    <col min="5893" max="5894" width="9.140625" style="1"/>
    <col min="5895" max="5895" width="16.42578125" style="1" bestFit="1" customWidth="1"/>
    <col min="5896" max="5896" width="12.7109375" style="1" customWidth="1"/>
    <col min="5897" max="5897" width="6.28515625" style="1" customWidth="1"/>
    <col min="5898" max="5899" width="9.85546875" style="1" customWidth="1"/>
    <col min="5900" max="5900" width="3.7109375" style="1" customWidth="1"/>
    <col min="5901" max="6145" width="9.140625" style="1"/>
    <col min="6146" max="6146" width="3.7109375" style="1" customWidth="1"/>
    <col min="6147" max="6147" width="7.42578125" style="1" customWidth="1"/>
    <col min="6148" max="6148" width="50.7109375" style="1" customWidth="1"/>
    <col min="6149" max="6150" width="9.140625" style="1"/>
    <col min="6151" max="6151" width="16.42578125" style="1" bestFit="1" customWidth="1"/>
    <col min="6152" max="6152" width="12.7109375" style="1" customWidth="1"/>
    <col min="6153" max="6153" width="6.28515625" style="1" customWidth="1"/>
    <col min="6154" max="6155" width="9.85546875" style="1" customWidth="1"/>
    <col min="6156" max="6156" width="3.7109375" style="1" customWidth="1"/>
    <col min="6157" max="6401" width="9.140625" style="1"/>
    <col min="6402" max="6402" width="3.7109375" style="1" customWidth="1"/>
    <col min="6403" max="6403" width="7.42578125" style="1" customWidth="1"/>
    <col min="6404" max="6404" width="50.7109375" style="1" customWidth="1"/>
    <col min="6405" max="6406" width="9.140625" style="1"/>
    <col min="6407" max="6407" width="16.42578125" style="1" bestFit="1" customWidth="1"/>
    <col min="6408" max="6408" width="12.7109375" style="1" customWidth="1"/>
    <col min="6409" max="6409" width="6.28515625" style="1" customWidth="1"/>
    <col min="6410" max="6411" width="9.85546875" style="1" customWidth="1"/>
    <col min="6412" max="6412" width="3.7109375" style="1" customWidth="1"/>
    <col min="6413" max="6657" width="9.140625" style="1"/>
    <col min="6658" max="6658" width="3.7109375" style="1" customWidth="1"/>
    <col min="6659" max="6659" width="7.42578125" style="1" customWidth="1"/>
    <col min="6660" max="6660" width="50.7109375" style="1" customWidth="1"/>
    <col min="6661" max="6662" width="9.140625" style="1"/>
    <col min="6663" max="6663" width="16.42578125" style="1" bestFit="1" customWidth="1"/>
    <col min="6664" max="6664" width="12.7109375" style="1" customWidth="1"/>
    <col min="6665" max="6665" width="6.28515625" style="1" customWidth="1"/>
    <col min="6666" max="6667" width="9.85546875" style="1" customWidth="1"/>
    <col min="6668" max="6668" width="3.7109375" style="1" customWidth="1"/>
    <col min="6669" max="6913" width="9.140625" style="1"/>
    <col min="6914" max="6914" width="3.7109375" style="1" customWidth="1"/>
    <col min="6915" max="6915" width="7.42578125" style="1" customWidth="1"/>
    <col min="6916" max="6916" width="50.7109375" style="1" customWidth="1"/>
    <col min="6917" max="6918" width="9.140625" style="1"/>
    <col min="6919" max="6919" width="16.42578125" style="1" bestFit="1" customWidth="1"/>
    <col min="6920" max="6920" width="12.7109375" style="1" customWidth="1"/>
    <col min="6921" max="6921" width="6.28515625" style="1" customWidth="1"/>
    <col min="6922" max="6923" width="9.85546875" style="1" customWidth="1"/>
    <col min="6924" max="6924" width="3.7109375" style="1" customWidth="1"/>
    <col min="6925" max="7169" width="9.140625" style="1"/>
    <col min="7170" max="7170" width="3.7109375" style="1" customWidth="1"/>
    <col min="7171" max="7171" width="7.42578125" style="1" customWidth="1"/>
    <col min="7172" max="7172" width="50.7109375" style="1" customWidth="1"/>
    <col min="7173" max="7174" width="9.140625" style="1"/>
    <col min="7175" max="7175" width="16.42578125" style="1" bestFit="1" customWidth="1"/>
    <col min="7176" max="7176" width="12.7109375" style="1" customWidth="1"/>
    <col min="7177" max="7177" width="6.28515625" style="1" customWidth="1"/>
    <col min="7178" max="7179" width="9.85546875" style="1" customWidth="1"/>
    <col min="7180" max="7180" width="3.7109375" style="1" customWidth="1"/>
    <col min="7181" max="7425" width="9.140625" style="1"/>
    <col min="7426" max="7426" width="3.7109375" style="1" customWidth="1"/>
    <col min="7427" max="7427" width="7.42578125" style="1" customWidth="1"/>
    <col min="7428" max="7428" width="50.7109375" style="1" customWidth="1"/>
    <col min="7429" max="7430" width="9.140625" style="1"/>
    <col min="7431" max="7431" width="16.42578125" style="1" bestFit="1" customWidth="1"/>
    <col min="7432" max="7432" width="12.7109375" style="1" customWidth="1"/>
    <col min="7433" max="7433" width="6.28515625" style="1" customWidth="1"/>
    <col min="7434" max="7435" width="9.85546875" style="1" customWidth="1"/>
    <col min="7436" max="7436" width="3.7109375" style="1" customWidth="1"/>
    <col min="7437" max="7681" width="9.140625" style="1"/>
    <col min="7682" max="7682" width="3.7109375" style="1" customWidth="1"/>
    <col min="7683" max="7683" width="7.42578125" style="1" customWidth="1"/>
    <col min="7684" max="7684" width="50.7109375" style="1" customWidth="1"/>
    <col min="7685" max="7686" width="9.140625" style="1"/>
    <col min="7687" max="7687" width="16.42578125" style="1" bestFit="1" customWidth="1"/>
    <col min="7688" max="7688" width="12.7109375" style="1" customWidth="1"/>
    <col min="7689" max="7689" width="6.28515625" style="1" customWidth="1"/>
    <col min="7690" max="7691" width="9.85546875" style="1" customWidth="1"/>
    <col min="7692" max="7692" width="3.7109375" style="1" customWidth="1"/>
    <col min="7693" max="7937" width="9.140625" style="1"/>
    <col min="7938" max="7938" width="3.7109375" style="1" customWidth="1"/>
    <col min="7939" max="7939" width="7.42578125" style="1" customWidth="1"/>
    <col min="7940" max="7940" width="50.7109375" style="1" customWidth="1"/>
    <col min="7941" max="7942" width="9.140625" style="1"/>
    <col min="7943" max="7943" width="16.42578125" style="1" bestFit="1" customWidth="1"/>
    <col min="7944" max="7944" width="12.7109375" style="1" customWidth="1"/>
    <col min="7945" max="7945" width="6.28515625" style="1" customWidth="1"/>
    <col min="7946" max="7947" width="9.85546875" style="1" customWidth="1"/>
    <col min="7948" max="7948" width="3.7109375" style="1" customWidth="1"/>
    <col min="7949" max="8193" width="9.140625" style="1"/>
    <col min="8194" max="8194" width="3.7109375" style="1" customWidth="1"/>
    <col min="8195" max="8195" width="7.42578125" style="1" customWidth="1"/>
    <col min="8196" max="8196" width="50.7109375" style="1" customWidth="1"/>
    <col min="8197" max="8198" width="9.140625" style="1"/>
    <col min="8199" max="8199" width="16.42578125" style="1" bestFit="1" customWidth="1"/>
    <col min="8200" max="8200" width="12.7109375" style="1" customWidth="1"/>
    <col min="8201" max="8201" width="6.28515625" style="1" customWidth="1"/>
    <col min="8202" max="8203" width="9.85546875" style="1" customWidth="1"/>
    <col min="8204" max="8204" width="3.7109375" style="1" customWidth="1"/>
    <col min="8205" max="8449" width="9.140625" style="1"/>
    <col min="8450" max="8450" width="3.7109375" style="1" customWidth="1"/>
    <col min="8451" max="8451" width="7.42578125" style="1" customWidth="1"/>
    <col min="8452" max="8452" width="50.7109375" style="1" customWidth="1"/>
    <col min="8453" max="8454" width="9.140625" style="1"/>
    <col min="8455" max="8455" width="16.42578125" style="1" bestFit="1" customWidth="1"/>
    <col min="8456" max="8456" width="12.7109375" style="1" customWidth="1"/>
    <col min="8457" max="8457" width="6.28515625" style="1" customWidth="1"/>
    <col min="8458" max="8459" width="9.85546875" style="1" customWidth="1"/>
    <col min="8460" max="8460" width="3.7109375" style="1" customWidth="1"/>
    <col min="8461" max="8705" width="9.140625" style="1"/>
    <col min="8706" max="8706" width="3.7109375" style="1" customWidth="1"/>
    <col min="8707" max="8707" width="7.42578125" style="1" customWidth="1"/>
    <col min="8708" max="8708" width="50.7109375" style="1" customWidth="1"/>
    <col min="8709" max="8710" width="9.140625" style="1"/>
    <col min="8711" max="8711" width="16.42578125" style="1" bestFit="1" customWidth="1"/>
    <col min="8712" max="8712" width="12.7109375" style="1" customWidth="1"/>
    <col min="8713" max="8713" width="6.28515625" style="1" customWidth="1"/>
    <col min="8714" max="8715" width="9.85546875" style="1" customWidth="1"/>
    <col min="8716" max="8716" width="3.7109375" style="1" customWidth="1"/>
    <col min="8717" max="8961" width="9.140625" style="1"/>
    <col min="8962" max="8962" width="3.7109375" style="1" customWidth="1"/>
    <col min="8963" max="8963" width="7.42578125" style="1" customWidth="1"/>
    <col min="8964" max="8964" width="50.7109375" style="1" customWidth="1"/>
    <col min="8965" max="8966" width="9.140625" style="1"/>
    <col min="8967" max="8967" width="16.42578125" style="1" bestFit="1" customWidth="1"/>
    <col min="8968" max="8968" width="12.7109375" style="1" customWidth="1"/>
    <col min="8969" max="8969" width="6.28515625" style="1" customWidth="1"/>
    <col min="8970" max="8971" width="9.85546875" style="1" customWidth="1"/>
    <col min="8972" max="8972" width="3.7109375" style="1" customWidth="1"/>
    <col min="8973" max="9217" width="9.140625" style="1"/>
    <col min="9218" max="9218" width="3.7109375" style="1" customWidth="1"/>
    <col min="9219" max="9219" width="7.42578125" style="1" customWidth="1"/>
    <col min="9220" max="9220" width="50.7109375" style="1" customWidth="1"/>
    <col min="9221" max="9222" width="9.140625" style="1"/>
    <col min="9223" max="9223" width="16.42578125" style="1" bestFit="1" customWidth="1"/>
    <col min="9224" max="9224" width="12.7109375" style="1" customWidth="1"/>
    <col min="9225" max="9225" width="6.28515625" style="1" customWidth="1"/>
    <col min="9226" max="9227" width="9.85546875" style="1" customWidth="1"/>
    <col min="9228" max="9228" width="3.7109375" style="1" customWidth="1"/>
    <col min="9229" max="9473" width="9.140625" style="1"/>
    <col min="9474" max="9474" width="3.7109375" style="1" customWidth="1"/>
    <col min="9475" max="9475" width="7.42578125" style="1" customWidth="1"/>
    <col min="9476" max="9476" width="50.7109375" style="1" customWidth="1"/>
    <col min="9477" max="9478" width="9.140625" style="1"/>
    <col min="9479" max="9479" width="16.42578125" style="1" bestFit="1" customWidth="1"/>
    <col min="9480" max="9480" width="12.7109375" style="1" customWidth="1"/>
    <col min="9481" max="9481" width="6.28515625" style="1" customWidth="1"/>
    <col min="9482" max="9483" width="9.85546875" style="1" customWidth="1"/>
    <col min="9484" max="9484" width="3.7109375" style="1" customWidth="1"/>
    <col min="9485" max="9729" width="9.140625" style="1"/>
    <col min="9730" max="9730" width="3.7109375" style="1" customWidth="1"/>
    <col min="9731" max="9731" width="7.42578125" style="1" customWidth="1"/>
    <col min="9732" max="9732" width="50.7109375" style="1" customWidth="1"/>
    <col min="9733" max="9734" width="9.140625" style="1"/>
    <col min="9735" max="9735" width="16.42578125" style="1" bestFit="1" customWidth="1"/>
    <col min="9736" max="9736" width="12.7109375" style="1" customWidth="1"/>
    <col min="9737" max="9737" width="6.28515625" style="1" customWidth="1"/>
    <col min="9738" max="9739" width="9.85546875" style="1" customWidth="1"/>
    <col min="9740" max="9740" width="3.7109375" style="1" customWidth="1"/>
    <col min="9741" max="9985" width="9.140625" style="1"/>
    <col min="9986" max="9986" width="3.7109375" style="1" customWidth="1"/>
    <col min="9987" max="9987" width="7.42578125" style="1" customWidth="1"/>
    <col min="9988" max="9988" width="50.7109375" style="1" customWidth="1"/>
    <col min="9989" max="9990" width="9.140625" style="1"/>
    <col min="9991" max="9991" width="16.42578125" style="1" bestFit="1" customWidth="1"/>
    <col min="9992" max="9992" width="12.7109375" style="1" customWidth="1"/>
    <col min="9993" max="9993" width="6.28515625" style="1" customWidth="1"/>
    <col min="9994" max="9995" width="9.85546875" style="1" customWidth="1"/>
    <col min="9996" max="9996" width="3.7109375" style="1" customWidth="1"/>
    <col min="9997" max="10241" width="9.140625" style="1"/>
    <col min="10242" max="10242" width="3.7109375" style="1" customWidth="1"/>
    <col min="10243" max="10243" width="7.42578125" style="1" customWidth="1"/>
    <col min="10244" max="10244" width="50.7109375" style="1" customWidth="1"/>
    <col min="10245" max="10246" width="9.140625" style="1"/>
    <col min="10247" max="10247" width="16.42578125" style="1" bestFit="1" customWidth="1"/>
    <col min="10248" max="10248" width="12.7109375" style="1" customWidth="1"/>
    <col min="10249" max="10249" width="6.28515625" style="1" customWidth="1"/>
    <col min="10250" max="10251" width="9.85546875" style="1" customWidth="1"/>
    <col min="10252" max="10252" width="3.7109375" style="1" customWidth="1"/>
    <col min="10253" max="10497" width="9.140625" style="1"/>
    <col min="10498" max="10498" width="3.7109375" style="1" customWidth="1"/>
    <col min="10499" max="10499" width="7.42578125" style="1" customWidth="1"/>
    <col min="10500" max="10500" width="50.7109375" style="1" customWidth="1"/>
    <col min="10501" max="10502" width="9.140625" style="1"/>
    <col min="10503" max="10503" width="16.42578125" style="1" bestFit="1" customWidth="1"/>
    <col min="10504" max="10504" width="12.7109375" style="1" customWidth="1"/>
    <col min="10505" max="10505" width="6.28515625" style="1" customWidth="1"/>
    <col min="10506" max="10507" width="9.85546875" style="1" customWidth="1"/>
    <col min="10508" max="10508" width="3.7109375" style="1" customWidth="1"/>
    <col min="10509" max="10753" width="9.140625" style="1"/>
    <col min="10754" max="10754" width="3.7109375" style="1" customWidth="1"/>
    <col min="10755" max="10755" width="7.42578125" style="1" customWidth="1"/>
    <col min="10756" max="10756" width="50.7109375" style="1" customWidth="1"/>
    <col min="10757" max="10758" width="9.140625" style="1"/>
    <col min="10759" max="10759" width="16.42578125" style="1" bestFit="1" customWidth="1"/>
    <col min="10760" max="10760" width="12.7109375" style="1" customWidth="1"/>
    <col min="10761" max="10761" width="6.28515625" style="1" customWidth="1"/>
    <col min="10762" max="10763" width="9.85546875" style="1" customWidth="1"/>
    <col min="10764" max="10764" width="3.7109375" style="1" customWidth="1"/>
    <col min="10765" max="11009" width="9.140625" style="1"/>
    <col min="11010" max="11010" width="3.7109375" style="1" customWidth="1"/>
    <col min="11011" max="11011" width="7.42578125" style="1" customWidth="1"/>
    <col min="11012" max="11012" width="50.7109375" style="1" customWidth="1"/>
    <col min="11013" max="11014" width="9.140625" style="1"/>
    <col min="11015" max="11015" width="16.42578125" style="1" bestFit="1" customWidth="1"/>
    <col min="11016" max="11016" width="12.7109375" style="1" customWidth="1"/>
    <col min="11017" max="11017" width="6.28515625" style="1" customWidth="1"/>
    <col min="11018" max="11019" width="9.85546875" style="1" customWidth="1"/>
    <col min="11020" max="11020" width="3.7109375" style="1" customWidth="1"/>
    <col min="11021" max="11265" width="9.140625" style="1"/>
    <col min="11266" max="11266" width="3.7109375" style="1" customWidth="1"/>
    <col min="11267" max="11267" width="7.42578125" style="1" customWidth="1"/>
    <col min="11268" max="11268" width="50.7109375" style="1" customWidth="1"/>
    <col min="11269" max="11270" width="9.140625" style="1"/>
    <col min="11271" max="11271" width="16.42578125" style="1" bestFit="1" customWidth="1"/>
    <col min="11272" max="11272" width="12.7109375" style="1" customWidth="1"/>
    <col min="11273" max="11273" width="6.28515625" style="1" customWidth="1"/>
    <col min="11274" max="11275" width="9.85546875" style="1" customWidth="1"/>
    <col min="11276" max="11276" width="3.7109375" style="1" customWidth="1"/>
    <col min="11277" max="11521" width="9.140625" style="1"/>
    <col min="11522" max="11522" width="3.7109375" style="1" customWidth="1"/>
    <col min="11523" max="11523" width="7.42578125" style="1" customWidth="1"/>
    <col min="11524" max="11524" width="50.7109375" style="1" customWidth="1"/>
    <col min="11525" max="11526" width="9.140625" style="1"/>
    <col min="11527" max="11527" width="16.42578125" style="1" bestFit="1" customWidth="1"/>
    <col min="11528" max="11528" width="12.7109375" style="1" customWidth="1"/>
    <col min="11529" max="11529" width="6.28515625" style="1" customWidth="1"/>
    <col min="11530" max="11531" width="9.85546875" style="1" customWidth="1"/>
    <col min="11532" max="11532" width="3.7109375" style="1" customWidth="1"/>
    <col min="11533" max="11777" width="9.140625" style="1"/>
    <col min="11778" max="11778" width="3.7109375" style="1" customWidth="1"/>
    <col min="11779" max="11779" width="7.42578125" style="1" customWidth="1"/>
    <col min="11780" max="11780" width="50.7109375" style="1" customWidth="1"/>
    <col min="11781" max="11782" width="9.140625" style="1"/>
    <col min="11783" max="11783" width="16.42578125" style="1" bestFit="1" customWidth="1"/>
    <col min="11784" max="11784" width="12.7109375" style="1" customWidth="1"/>
    <col min="11785" max="11785" width="6.28515625" style="1" customWidth="1"/>
    <col min="11786" max="11787" width="9.85546875" style="1" customWidth="1"/>
    <col min="11788" max="11788" width="3.7109375" style="1" customWidth="1"/>
    <col min="11789" max="12033" width="9.140625" style="1"/>
    <col min="12034" max="12034" width="3.7109375" style="1" customWidth="1"/>
    <col min="12035" max="12035" width="7.42578125" style="1" customWidth="1"/>
    <col min="12036" max="12036" width="50.7109375" style="1" customWidth="1"/>
    <col min="12037" max="12038" width="9.140625" style="1"/>
    <col min="12039" max="12039" width="16.42578125" style="1" bestFit="1" customWidth="1"/>
    <col min="12040" max="12040" width="12.7109375" style="1" customWidth="1"/>
    <col min="12041" max="12041" width="6.28515625" style="1" customWidth="1"/>
    <col min="12042" max="12043" width="9.85546875" style="1" customWidth="1"/>
    <col min="12044" max="12044" width="3.7109375" style="1" customWidth="1"/>
    <col min="12045" max="12289" width="9.140625" style="1"/>
    <col min="12290" max="12290" width="3.7109375" style="1" customWidth="1"/>
    <col min="12291" max="12291" width="7.42578125" style="1" customWidth="1"/>
    <col min="12292" max="12292" width="50.7109375" style="1" customWidth="1"/>
    <col min="12293" max="12294" width="9.140625" style="1"/>
    <col min="12295" max="12295" width="16.42578125" style="1" bestFit="1" customWidth="1"/>
    <col min="12296" max="12296" width="12.7109375" style="1" customWidth="1"/>
    <col min="12297" max="12297" width="6.28515625" style="1" customWidth="1"/>
    <col min="12298" max="12299" width="9.85546875" style="1" customWidth="1"/>
    <col min="12300" max="12300" width="3.7109375" style="1" customWidth="1"/>
    <col min="12301" max="12545" width="9.140625" style="1"/>
    <col min="12546" max="12546" width="3.7109375" style="1" customWidth="1"/>
    <col min="12547" max="12547" width="7.42578125" style="1" customWidth="1"/>
    <col min="12548" max="12548" width="50.7109375" style="1" customWidth="1"/>
    <col min="12549" max="12550" width="9.140625" style="1"/>
    <col min="12551" max="12551" width="16.42578125" style="1" bestFit="1" customWidth="1"/>
    <col min="12552" max="12552" width="12.7109375" style="1" customWidth="1"/>
    <col min="12553" max="12553" width="6.28515625" style="1" customWidth="1"/>
    <col min="12554" max="12555" width="9.85546875" style="1" customWidth="1"/>
    <col min="12556" max="12556" width="3.7109375" style="1" customWidth="1"/>
    <col min="12557" max="12801" width="9.140625" style="1"/>
    <col min="12802" max="12802" width="3.7109375" style="1" customWidth="1"/>
    <col min="12803" max="12803" width="7.42578125" style="1" customWidth="1"/>
    <col min="12804" max="12804" width="50.7109375" style="1" customWidth="1"/>
    <col min="12805" max="12806" width="9.140625" style="1"/>
    <col min="12807" max="12807" width="16.42578125" style="1" bestFit="1" customWidth="1"/>
    <col min="12808" max="12808" width="12.7109375" style="1" customWidth="1"/>
    <col min="12809" max="12809" width="6.28515625" style="1" customWidth="1"/>
    <col min="12810" max="12811" width="9.85546875" style="1" customWidth="1"/>
    <col min="12812" max="12812" width="3.7109375" style="1" customWidth="1"/>
    <col min="12813" max="13057" width="9.140625" style="1"/>
    <col min="13058" max="13058" width="3.7109375" style="1" customWidth="1"/>
    <col min="13059" max="13059" width="7.42578125" style="1" customWidth="1"/>
    <col min="13060" max="13060" width="50.7109375" style="1" customWidth="1"/>
    <col min="13061" max="13062" width="9.140625" style="1"/>
    <col min="13063" max="13063" width="16.42578125" style="1" bestFit="1" customWidth="1"/>
    <col min="13064" max="13064" width="12.7109375" style="1" customWidth="1"/>
    <col min="13065" max="13065" width="6.28515625" style="1" customWidth="1"/>
    <col min="13066" max="13067" width="9.85546875" style="1" customWidth="1"/>
    <col min="13068" max="13068" width="3.7109375" style="1" customWidth="1"/>
    <col min="13069" max="13313" width="9.140625" style="1"/>
    <col min="13314" max="13314" width="3.7109375" style="1" customWidth="1"/>
    <col min="13315" max="13315" width="7.42578125" style="1" customWidth="1"/>
    <col min="13316" max="13316" width="50.7109375" style="1" customWidth="1"/>
    <col min="13317" max="13318" width="9.140625" style="1"/>
    <col min="13319" max="13319" width="16.42578125" style="1" bestFit="1" customWidth="1"/>
    <col min="13320" max="13320" width="12.7109375" style="1" customWidth="1"/>
    <col min="13321" max="13321" width="6.28515625" style="1" customWidth="1"/>
    <col min="13322" max="13323" width="9.85546875" style="1" customWidth="1"/>
    <col min="13324" max="13324" width="3.7109375" style="1" customWidth="1"/>
    <col min="13325" max="13569" width="9.140625" style="1"/>
    <col min="13570" max="13570" width="3.7109375" style="1" customWidth="1"/>
    <col min="13571" max="13571" width="7.42578125" style="1" customWidth="1"/>
    <col min="13572" max="13572" width="50.7109375" style="1" customWidth="1"/>
    <col min="13573" max="13574" width="9.140625" style="1"/>
    <col min="13575" max="13575" width="16.42578125" style="1" bestFit="1" customWidth="1"/>
    <col min="13576" max="13576" width="12.7109375" style="1" customWidth="1"/>
    <col min="13577" max="13577" width="6.28515625" style="1" customWidth="1"/>
    <col min="13578" max="13579" width="9.85546875" style="1" customWidth="1"/>
    <col min="13580" max="13580" width="3.7109375" style="1" customWidth="1"/>
    <col min="13581" max="13825" width="9.140625" style="1"/>
    <col min="13826" max="13826" width="3.7109375" style="1" customWidth="1"/>
    <col min="13827" max="13827" width="7.42578125" style="1" customWidth="1"/>
    <col min="13828" max="13828" width="50.7109375" style="1" customWidth="1"/>
    <col min="13829" max="13830" width="9.140625" style="1"/>
    <col min="13831" max="13831" width="16.42578125" style="1" bestFit="1" customWidth="1"/>
    <col min="13832" max="13832" width="12.7109375" style="1" customWidth="1"/>
    <col min="13833" max="13833" width="6.28515625" style="1" customWidth="1"/>
    <col min="13834" max="13835" width="9.85546875" style="1" customWidth="1"/>
    <col min="13836" max="13836" width="3.7109375" style="1" customWidth="1"/>
    <col min="13837" max="14081" width="9.140625" style="1"/>
    <col min="14082" max="14082" width="3.7109375" style="1" customWidth="1"/>
    <col min="14083" max="14083" width="7.42578125" style="1" customWidth="1"/>
    <col min="14084" max="14084" width="50.7109375" style="1" customWidth="1"/>
    <col min="14085" max="14086" width="9.140625" style="1"/>
    <col min="14087" max="14087" width="16.42578125" style="1" bestFit="1" customWidth="1"/>
    <col min="14088" max="14088" width="12.7109375" style="1" customWidth="1"/>
    <col min="14089" max="14089" width="6.28515625" style="1" customWidth="1"/>
    <col min="14090" max="14091" width="9.85546875" style="1" customWidth="1"/>
    <col min="14092" max="14092" width="3.7109375" style="1" customWidth="1"/>
    <col min="14093" max="14337" width="9.140625" style="1"/>
    <col min="14338" max="14338" width="3.7109375" style="1" customWidth="1"/>
    <col min="14339" max="14339" width="7.42578125" style="1" customWidth="1"/>
    <col min="14340" max="14340" width="50.7109375" style="1" customWidth="1"/>
    <col min="14341" max="14342" width="9.140625" style="1"/>
    <col min="14343" max="14343" width="16.42578125" style="1" bestFit="1" customWidth="1"/>
    <col min="14344" max="14344" width="12.7109375" style="1" customWidth="1"/>
    <col min="14345" max="14345" width="6.28515625" style="1" customWidth="1"/>
    <col min="14346" max="14347" width="9.85546875" style="1" customWidth="1"/>
    <col min="14348" max="14348" width="3.7109375" style="1" customWidth="1"/>
    <col min="14349" max="14593" width="9.140625" style="1"/>
    <col min="14594" max="14594" width="3.7109375" style="1" customWidth="1"/>
    <col min="14595" max="14595" width="7.42578125" style="1" customWidth="1"/>
    <col min="14596" max="14596" width="50.7109375" style="1" customWidth="1"/>
    <col min="14597" max="14598" width="9.140625" style="1"/>
    <col min="14599" max="14599" width="16.42578125" style="1" bestFit="1" customWidth="1"/>
    <col min="14600" max="14600" width="12.7109375" style="1" customWidth="1"/>
    <col min="14601" max="14601" width="6.28515625" style="1" customWidth="1"/>
    <col min="14602" max="14603" width="9.85546875" style="1" customWidth="1"/>
    <col min="14604" max="14604" width="3.7109375" style="1" customWidth="1"/>
    <col min="14605" max="14849" width="9.140625" style="1"/>
    <col min="14850" max="14850" width="3.7109375" style="1" customWidth="1"/>
    <col min="14851" max="14851" width="7.42578125" style="1" customWidth="1"/>
    <col min="14852" max="14852" width="50.7109375" style="1" customWidth="1"/>
    <col min="14853" max="14854" width="9.140625" style="1"/>
    <col min="14855" max="14855" width="16.42578125" style="1" bestFit="1" customWidth="1"/>
    <col min="14856" max="14856" width="12.7109375" style="1" customWidth="1"/>
    <col min="14857" max="14857" width="6.28515625" style="1" customWidth="1"/>
    <col min="14858" max="14859" width="9.85546875" style="1" customWidth="1"/>
    <col min="14860" max="14860" width="3.7109375" style="1" customWidth="1"/>
    <col min="14861" max="15105" width="9.140625" style="1"/>
    <col min="15106" max="15106" width="3.7109375" style="1" customWidth="1"/>
    <col min="15107" max="15107" width="7.42578125" style="1" customWidth="1"/>
    <col min="15108" max="15108" width="50.7109375" style="1" customWidth="1"/>
    <col min="15109" max="15110" width="9.140625" style="1"/>
    <col min="15111" max="15111" width="16.42578125" style="1" bestFit="1" customWidth="1"/>
    <col min="15112" max="15112" width="12.7109375" style="1" customWidth="1"/>
    <col min="15113" max="15113" width="6.28515625" style="1" customWidth="1"/>
    <col min="15114" max="15115" width="9.85546875" style="1" customWidth="1"/>
    <col min="15116" max="15116" width="3.7109375" style="1" customWidth="1"/>
    <col min="15117" max="15361" width="9.140625" style="1"/>
    <col min="15362" max="15362" width="3.7109375" style="1" customWidth="1"/>
    <col min="15363" max="15363" width="7.42578125" style="1" customWidth="1"/>
    <col min="15364" max="15364" width="50.7109375" style="1" customWidth="1"/>
    <col min="15365" max="15366" width="9.140625" style="1"/>
    <col min="15367" max="15367" width="16.42578125" style="1" bestFit="1" customWidth="1"/>
    <col min="15368" max="15368" width="12.7109375" style="1" customWidth="1"/>
    <col min="15369" max="15369" width="6.28515625" style="1" customWidth="1"/>
    <col min="15370" max="15371" width="9.85546875" style="1" customWidth="1"/>
    <col min="15372" max="15372" width="3.7109375" style="1" customWidth="1"/>
    <col min="15373" max="15617" width="9.140625" style="1"/>
    <col min="15618" max="15618" width="3.7109375" style="1" customWidth="1"/>
    <col min="15619" max="15619" width="7.42578125" style="1" customWidth="1"/>
    <col min="15620" max="15620" width="50.7109375" style="1" customWidth="1"/>
    <col min="15621" max="15622" width="9.140625" style="1"/>
    <col min="15623" max="15623" width="16.42578125" style="1" bestFit="1" customWidth="1"/>
    <col min="15624" max="15624" width="12.7109375" style="1" customWidth="1"/>
    <col min="15625" max="15625" width="6.28515625" style="1" customWidth="1"/>
    <col min="15626" max="15627" width="9.85546875" style="1" customWidth="1"/>
    <col min="15628" max="15628" width="3.7109375" style="1" customWidth="1"/>
    <col min="15629" max="15873" width="9.140625" style="1"/>
    <col min="15874" max="15874" width="3.7109375" style="1" customWidth="1"/>
    <col min="15875" max="15875" width="7.42578125" style="1" customWidth="1"/>
    <col min="15876" max="15876" width="50.7109375" style="1" customWidth="1"/>
    <col min="15877" max="15878" width="9.140625" style="1"/>
    <col min="15879" max="15879" width="16.42578125" style="1" bestFit="1" customWidth="1"/>
    <col min="15880" max="15880" width="12.7109375" style="1" customWidth="1"/>
    <col min="15881" max="15881" width="6.28515625" style="1" customWidth="1"/>
    <col min="15882" max="15883" width="9.85546875" style="1" customWidth="1"/>
    <col min="15884" max="15884" width="3.7109375" style="1" customWidth="1"/>
    <col min="15885" max="16129" width="9.140625" style="1"/>
    <col min="16130" max="16130" width="3.7109375" style="1" customWidth="1"/>
    <col min="16131" max="16131" width="7.42578125" style="1" customWidth="1"/>
    <col min="16132" max="16132" width="50.7109375" style="1" customWidth="1"/>
    <col min="16133" max="16134" width="9.140625" style="1"/>
    <col min="16135" max="16135" width="16.42578125" style="1" bestFit="1" customWidth="1"/>
    <col min="16136" max="16136" width="12.7109375" style="1" customWidth="1"/>
    <col min="16137" max="16137" width="6.28515625" style="1" customWidth="1"/>
    <col min="16138" max="16139" width="9.85546875" style="1" customWidth="1"/>
    <col min="16140" max="16140" width="3.7109375" style="1" customWidth="1"/>
    <col min="16141" max="16384" width="9.140625" style="1"/>
  </cols>
  <sheetData>
    <row r="1" spans="2:12" ht="9.9499999999999993" customHeight="1" x14ac:dyDescent="0.25">
      <c r="D1" s="117"/>
    </row>
    <row r="2" spans="2:12" ht="9.9499999999999993" customHeight="1" x14ac:dyDescent="0.25">
      <c r="C2" s="3"/>
      <c r="D2" s="389"/>
      <c r="E2" s="389"/>
      <c r="F2" s="390" t="s">
        <v>0</v>
      </c>
      <c r="G2" s="390"/>
      <c r="H2" s="390"/>
      <c r="I2" s="390"/>
      <c r="J2" s="390"/>
      <c r="K2" s="390"/>
    </row>
    <row r="3" spans="2:12" x14ac:dyDescent="0.25">
      <c r="C3" s="3"/>
      <c r="D3" s="391" t="s">
        <v>362</v>
      </c>
      <c r="E3" s="392"/>
      <c r="F3" s="397" t="str">
        <f>'Planilha Orçamentária - Modelo'!F3</f>
        <v>PROJETO EXECUTIVO - RECUPERAÇÃO ESTRUTURAL DO BERÇO 103, INSTALAÇÃO DE CABEÇOS DE AMARRAÇÃO NO BERÇO 103 E REFORÇO EM EDIFICAÇÃO DA SE-03 NO BERÇO 106 - PLANILHA ORÇAMENTÁRIA, BDI, CRONOGRAMA FÍSICO-FINANCEIRO E CURVA S E CURVA S, HISTOGRAMA DE MÃO DE OBRA E NOTA TÉCNICA</v>
      </c>
      <c r="G3" s="397"/>
      <c r="H3" s="397"/>
      <c r="I3" s="397"/>
      <c r="J3" s="397"/>
      <c r="K3" s="397"/>
    </row>
    <row r="4" spans="2:12" ht="58.5" customHeight="1" x14ac:dyDescent="0.25">
      <c r="C4" s="3"/>
      <c r="D4" s="393"/>
      <c r="E4" s="394"/>
      <c r="F4" s="397"/>
      <c r="G4" s="397"/>
      <c r="H4" s="397"/>
      <c r="I4" s="397"/>
      <c r="J4" s="397"/>
      <c r="K4" s="397"/>
    </row>
    <row r="5" spans="2:12" ht="33" customHeight="1" x14ac:dyDescent="0.25">
      <c r="C5" s="3"/>
      <c r="D5" s="53"/>
      <c r="E5" s="145" t="s">
        <v>343</v>
      </c>
      <c r="F5" s="147" t="str">
        <f>'Planilha Orçamentária - Modelo'!F5</f>
        <v>OR-020.030-304-00-004</v>
      </c>
      <c r="H5" s="26" t="s">
        <v>28</v>
      </c>
      <c r="I5" s="287" t="str">
        <f>'Planilha Orçamentária - Modelo'!I5</f>
        <v>dd/mm/aaaa</v>
      </c>
      <c r="J5" s="26" t="s">
        <v>365</v>
      </c>
      <c r="K5" s="288" t="s">
        <v>366</v>
      </c>
    </row>
    <row r="6" spans="2:12" ht="24.95" customHeight="1" x14ac:dyDescent="0.25">
      <c r="B6" s="5"/>
      <c r="C6" s="378" t="s">
        <v>125</v>
      </c>
      <c r="D6" s="378"/>
      <c r="E6" s="378"/>
      <c r="F6" s="378"/>
      <c r="G6" s="378"/>
      <c r="H6" s="378"/>
      <c r="I6" s="378"/>
      <c r="J6" s="378"/>
      <c r="K6" s="378"/>
      <c r="L6" s="5"/>
    </row>
    <row r="7" spans="2:12" ht="9.9499999999999993" customHeight="1" x14ac:dyDescent="0.25">
      <c r="B7" s="6"/>
      <c r="C7" s="6"/>
      <c r="D7" s="6"/>
      <c r="E7" s="6"/>
      <c r="F7" s="6"/>
      <c r="G7" s="6"/>
      <c r="H7" s="6"/>
      <c r="I7" s="6"/>
      <c r="J7" s="7"/>
      <c r="K7" s="8"/>
      <c r="L7" s="6"/>
    </row>
    <row r="8" spans="2:12" ht="15" customHeight="1" x14ac:dyDescent="0.25">
      <c r="C8" s="19" t="s">
        <v>12</v>
      </c>
      <c r="D8" s="411" t="s">
        <v>14</v>
      </c>
      <c r="E8" s="412"/>
      <c r="F8" s="412"/>
      <c r="G8" s="413"/>
      <c r="H8" s="414" t="s">
        <v>54</v>
      </c>
      <c r="I8" s="415"/>
      <c r="J8" s="414" t="s">
        <v>55</v>
      </c>
      <c r="K8" s="415"/>
    </row>
    <row r="9" spans="2:12" ht="20.100000000000001" customHeight="1" x14ac:dyDescent="0.25">
      <c r="C9" s="68"/>
      <c r="D9" s="416" t="s">
        <v>56</v>
      </c>
      <c r="E9" s="416"/>
      <c r="F9" s="416"/>
      <c r="G9" s="416"/>
      <c r="H9" s="69"/>
      <c r="I9" s="70"/>
      <c r="J9" s="71"/>
      <c r="K9" s="72"/>
    </row>
    <row r="10" spans="2:12" x14ac:dyDescent="0.25">
      <c r="C10" s="22" t="s">
        <v>57</v>
      </c>
      <c r="D10" s="417" t="s">
        <v>58</v>
      </c>
      <c r="E10" s="417"/>
      <c r="F10" s="417"/>
      <c r="G10" s="417"/>
      <c r="H10" s="418"/>
      <c r="I10" s="418"/>
      <c r="J10" s="418"/>
      <c r="K10" s="418"/>
    </row>
    <row r="11" spans="2:12" x14ac:dyDescent="0.25">
      <c r="C11" s="22" t="s">
        <v>59</v>
      </c>
      <c r="D11" s="417" t="s">
        <v>60</v>
      </c>
      <c r="E11" s="417"/>
      <c r="F11" s="417"/>
      <c r="G11" s="417"/>
      <c r="H11" s="418"/>
      <c r="I11" s="418"/>
      <c r="J11" s="418"/>
      <c r="K11" s="418"/>
    </row>
    <row r="12" spans="2:12" ht="20.100000000000001" customHeight="1" x14ac:dyDescent="0.25">
      <c r="C12" s="22" t="s">
        <v>61</v>
      </c>
      <c r="D12" s="417" t="s">
        <v>62</v>
      </c>
      <c r="E12" s="417"/>
      <c r="F12" s="417"/>
      <c r="G12" s="417"/>
      <c r="H12" s="418"/>
      <c r="I12" s="418"/>
      <c r="J12" s="418"/>
      <c r="K12" s="418"/>
    </row>
    <row r="13" spans="2:12" x14ac:dyDescent="0.25">
      <c r="C13" s="22" t="s">
        <v>63</v>
      </c>
      <c r="D13" s="417" t="s">
        <v>64</v>
      </c>
      <c r="E13" s="417"/>
      <c r="F13" s="417"/>
      <c r="G13" s="417"/>
      <c r="H13" s="418"/>
      <c r="I13" s="418"/>
      <c r="J13" s="418"/>
      <c r="K13" s="418"/>
    </row>
    <row r="14" spans="2:12" ht="20.100000000000001" customHeight="1" x14ac:dyDescent="0.25">
      <c r="C14" s="22" t="s">
        <v>65</v>
      </c>
      <c r="D14" s="417" t="s">
        <v>66</v>
      </c>
      <c r="E14" s="417"/>
      <c r="F14" s="417"/>
      <c r="G14" s="417"/>
      <c r="H14" s="418"/>
      <c r="I14" s="418"/>
      <c r="J14" s="418"/>
      <c r="K14" s="418"/>
    </row>
    <row r="15" spans="2:12" x14ac:dyDescent="0.25">
      <c r="C15" s="22" t="s">
        <v>67</v>
      </c>
      <c r="D15" s="417" t="s">
        <v>68</v>
      </c>
      <c r="E15" s="417"/>
      <c r="F15" s="417"/>
      <c r="G15" s="417"/>
      <c r="H15" s="418"/>
      <c r="I15" s="418"/>
      <c r="J15" s="418"/>
      <c r="K15" s="418"/>
    </row>
    <row r="16" spans="2:12" ht="20.100000000000001" customHeight="1" x14ac:dyDescent="0.25">
      <c r="C16" s="22" t="s">
        <v>69</v>
      </c>
      <c r="D16" s="417" t="s">
        <v>70</v>
      </c>
      <c r="E16" s="417"/>
      <c r="F16" s="417"/>
      <c r="G16" s="417"/>
      <c r="H16" s="418"/>
      <c r="I16" s="418"/>
      <c r="J16" s="418"/>
      <c r="K16" s="418"/>
    </row>
    <row r="17" spans="3:11" x14ac:dyDescent="0.25">
      <c r="C17" s="22" t="s">
        <v>71</v>
      </c>
      <c r="D17" s="417" t="s">
        <v>72</v>
      </c>
      <c r="E17" s="417"/>
      <c r="F17" s="417"/>
      <c r="G17" s="417"/>
      <c r="H17" s="418"/>
      <c r="I17" s="418"/>
      <c r="J17" s="418"/>
      <c r="K17" s="418"/>
    </row>
    <row r="18" spans="3:11" ht="20.100000000000001" customHeight="1" x14ac:dyDescent="0.25">
      <c r="C18" s="22" t="s">
        <v>73</v>
      </c>
      <c r="D18" s="417" t="s">
        <v>74</v>
      </c>
      <c r="E18" s="417"/>
      <c r="F18" s="417"/>
      <c r="G18" s="417"/>
      <c r="H18" s="418"/>
      <c r="I18" s="418"/>
      <c r="J18" s="418"/>
      <c r="K18" s="418"/>
    </row>
    <row r="19" spans="3:11" ht="15" customHeight="1" x14ac:dyDescent="0.25">
      <c r="C19" s="73"/>
      <c r="D19" s="419" t="s">
        <v>75</v>
      </c>
      <c r="E19" s="419"/>
      <c r="F19" s="419"/>
      <c r="G19" s="419"/>
      <c r="H19" s="422"/>
      <c r="I19" s="422"/>
      <c r="J19" s="422"/>
      <c r="K19" s="422"/>
    </row>
    <row r="20" spans="3:11" x14ac:dyDescent="0.25">
      <c r="C20" s="75"/>
      <c r="D20" s="75"/>
      <c r="E20" s="75"/>
      <c r="F20" s="75"/>
      <c r="G20" s="75"/>
      <c r="H20" s="74"/>
      <c r="I20" s="76"/>
      <c r="J20" s="106"/>
      <c r="K20" s="107"/>
    </row>
    <row r="21" spans="3:11" x14ac:dyDescent="0.25">
      <c r="C21" s="68"/>
      <c r="D21" s="416" t="s">
        <v>76</v>
      </c>
      <c r="E21" s="416"/>
      <c r="F21" s="416"/>
      <c r="G21" s="416"/>
      <c r="H21" s="420"/>
      <c r="I21" s="420"/>
      <c r="J21" s="421"/>
      <c r="K21" s="421"/>
    </row>
    <row r="22" spans="3:11" x14ac:dyDescent="0.25">
      <c r="C22" s="22" t="s">
        <v>77</v>
      </c>
      <c r="D22" s="417" t="s">
        <v>78</v>
      </c>
      <c r="E22" s="417"/>
      <c r="F22" s="417"/>
      <c r="G22" s="417"/>
      <c r="H22" s="418"/>
      <c r="I22" s="418"/>
      <c r="J22" s="418"/>
      <c r="K22" s="418"/>
    </row>
    <row r="23" spans="3:11" x14ac:dyDescent="0.25">
      <c r="C23" s="22" t="s">
        <v>79</v>
      </c>
      <c r="D23" s="417" t="s">
        <v>80</v>
      </c>
      <c r="E23" s="417"/>
      <c r="F23" s="417"/>
      <c r="G23" s="417"/>
      <c r="H23" s="418"/>
      <c r="I23" s="418"/>
      <c r="J23" s="418"/>
      <c r="K23" s="418"/>
    </row>
    <row r="24" spans="3:11" x14ac:dyDescent="0.25">
      <c r="C24" s="22" t="s">
        <v>81</v>
      </c>
      <c r="D24" s="417" t="s">
        <v>82</v>
      </c>
      <c r="E24" s="417"/>
      <c r="F24" s="417"/>
      <c r="G24" s="417"/>
      <c r="H24" s="418"/>
      <c r="I24" s="418"/>
      <c r="J24" s="418"/>
      <c r="K24" s="418"/>
    </row>
    <row r="25" spans="3:11" x14ac:dyDescent="0.25">
      <c r="C25" s="22" t="s">
        <v>83</v>
      </c>
      <c r="D25" s="417" t="s">
        <v>84</v>
      </c>
      <c r="E25" s="417"/>
      <c r="F25" s="417"/>
      <c r="G25" s="417"/>
      <c r="H25" s="418"/>
      <c r="I25" s="418"/>
      <c r="J25" s="418"/>
      <c r="K25" s="418"/>
    </row>
    <row r="26" spans="3:11" x14ac:dyDescent="0.25">
      <c r="C26" s="22" t="s">
        <v>85</v>
      </c>
      <c r="D26" s="417" t="s">
        <v>86</v>
      </c>
      <c r="E26" s="417"/>
      <c r="F26" s="417"/>
      <c r="G26" s="417"/>
      <c r="H26" s="418"/>
      <c r="I26" s="418"/>
      <c r="J26" s="418"/>
      <c r="K26" s="418"/>
    </row>
    <row r="27" spans="3:11" x14ac:dyDescent="0.25">
      <c r="C27" s="22" t="s">
        <v>87</v>
      </c>
      <c r="D27" s="417" t="s">
        <v>88</v>
      </c>
      <c r="E27" s="417"/>
      <c r="F27" s="417"/>
      <c r="G27" s="417"/>
      <c r="H27" s="418"/>
      <c r="I27" s="418"/>
      <c r="J27" s="418"/>
      <c r="K27" s="418"/>
    </row>
    <row r="28" spans="3:11" x14ac:dyDescent="0.25">
      <c r="C28" s="22" t="s">
        <v>89</v>
      </c>
      <c r="D28" s="417" t="s">
        <v>90</v>
      </c>
      <c r="E28" s="417"/>
      <c r="F28" s="417"/>
      <c r="G28" s="417"/>
      <c r="H28" s="418"/>
      <c r="I28" s="418"/>
      <c r="J28" s="418"/>
      <c r="K28" s="418"/>
    </row>
    <row r="29" spans="3:11" x14ac:dyDescent="0.25">
      <c r="C29" s="22" t="s">
        <v>91</v>
      </c>
      <c r="D29" s="417" t="s">
        <v>92</v>
      </c>
      <c r="E29" s="417"/>
      <c r="F29" s="417"/>
      <c r="G29" s="417"/>
      <c r="H29" s="418"/>
      <c r="I29" s="418"/>
      <c r="J29" s="418"/>
      <c r="K29" s="418"/>
    </row>
    <row r="30" spans="3:11" x14ac:dyDescent="0.25">
      <c r="C30" s="22" t="s">
        <v>93</v>
      </c>
      <c r="D30" s="417" t="s">
        <v>94</v>
      </c>
      <c r="E30" s="417"/>
      <c r="F30" s="417"/>
      <c r="G30" s="417"/>
      <c r="H30" s="418"/>
      <c r="I30" s="418"/>
      <c r="J30" s="418"/>
      <c r="K30" s="418"/>
    </row>
    <row r="31" spans="3:11" x14ac:dyDescent="0.25">
      <c r="C31" s="22" t="s">
        <v>95</v>
      </c>
      <c r="D31" s="417" t="s">
        <v>96</v>
      </c>
      <c r="E31" s="417"/>
      <c r="F31" s="417"/>
      <c r="G31" s="417"/>
      <c r="H31" s="418"/>
      <c r="I31" s="418"/>
      <c r="J31" s="418"/>
      <c r="K31" s="418"/>
    </row>
    <row r="32" spans="3:11" x14ac:dyDescent="0.25">
      <c r="C32" s="73"/>
      <c r="D32" s="419" t="s">
        <v>97</v>
      </c>
      <c r="E32" s="419"/>
      <c r="F32" s="419"/>
      <c r="G32" s="419"/>
      <c r="H32" s="422"/>
      <c r="I32" s="422"/>
      <c r="J32" s="422"/>
      <c r="K32" s="422"/>
    </row>
    <row r="33" spans="3:11" x14ac:dyDescent="0.25">
      <c r="C33" s="75"/>
      <c r="D33" s="75"/>
      <c r="E33" s="75"/>
      <c r="F33" s="75"/>
      <c r="G33" s="75"/>
      <c r="H33" s="74"/>
      <c r="I33" s="76"/>
      <c r="J33" s="106"/>
      <c r="K33" s="107"/>
    </row>
    <row r="34" spans="3:11" x14ac:dyDescent="0.25">
      <c r="C34" s="68"/>
      <c r="D34" s="416" t="s">
        <v>98</v>
      </c>
      <c r="E34" s="416"/>
      <c r="F34" s="416"/>
      <c r="G34" s="416"/>
      <c r="H34" s="69"/>
      <c r="I34" s="70"/>
      <c r="J34" s="108"/>
      <c r="K34" s="109"/>
    </row>
    <row r="35" spans="3:11" x14ac:dyDescent="0.25">
      <c r="C35" s="22" t="s">
        <v>99</v>
      </c>
      <c r="D35" s="417" t="s">
        <v>100</v>
      </c>
      <c r="E35" s="417"/>
      <c r="F35" s="417"/>
      <c r="G35" s="417"/>
      <c r="H35" s="418"/>
      <c r="I35" s="418"/>
      <c r="J35" s="418"/>
      <c r="K35" s="418"/>
    </row>
    <row r="36" spans="3:11" x14ac:dyDescent="0.25">
      <c r="C36" s="22" t="s">
        <v>101</v>
      </c>
      <c r="D36" s="417" t="s">
        <v>102</v>
      </c>
      <c r="E36" s="417"/>
      <c r="F36" s="417"/>
      <c r="G36" s="417"/>
      <c r="H36" s="418"/>
      <c r="I36" s="418"/>
      <c r="J36" s="418"/>
      <c r="K36" s="418"/>
    </row>
    <row r="37" spans="3:11" x14ac:dyDescent="0.25">
      <c r="C37" s="22" t="s">
        <v>103</v>
      </c>
      <c r="D37" s="417" t="s">
        <v>104</v>
      </c>
      <c r="E37" s="417"/>
      <c r="F37" s="417"/>
      <c r="G37" s="417"/>
      <c r="H37" s="418"/>
      <c r="I37" s="418"/>
      <c r="J37" s="418"/>
      <c r="K37" s="418"/>
    </row>
    <row r="38" spans="3:11" x14ac:dyDescent="0.25">
      <c r="C38" s="22" t="s">
        <v>105</v>
      </c>
      <c r="D38" s="417" t="s">
        <v>106</v>
      </c>
      <c r="E38" s="417"/>
      <c r="F38" s="417"/>
      <c r="G38" s="417"/>
      <c r="H38" s="418"/>
      <c r="I38" s="418"/>
      <c r="J38" s="418"/>
      <c r="K38" s="418"/>
    </row>
    <row r="39" spans="3:11" x14ac:dyDescent="0.25">
      <c r="C39" s="22" t="s">
        <v>107</v>
      </c>
      <c r="D39" s="417" t="s">
        <v>108</v>
      </c>
      <c r="E39" s="417"/>
      <c r="F39" s="417"/>
      <c r="G39" s="417"/>
      <c r="H39" s="418"/>
      <c r="I39" s="418"/>
      <c r="J39" s="418"/>
      <c r="K39" s="418"/>
    </row>
    <row r="40" spans="3:11" x14ac:dyDescent="0.25">
      <c r="C40" s="73"/>
      <c r="D40" s="419" t="s">
        <v>109</v>
      </c>
      <c r="E40" s="419"/>
      <c r="F40" s="419"/>
      <c r="G40" s="419"/>
      <c r="H40" s="422"/>
      <c r="I40" s="422"/>
      <c r="J40" s="422"/>
      <c r="K40" s="422"/>
    </row>
    <row r="41" spans="3:11" x14ac:dyDescent="0.25">
      <c r="C41" s="75"/>
      <c r="D41" s="75"/>
      <c r="E41" s="75"/>
      <c r="F41" s="75"/>
      <c r="G41" s="75"/>
      <c r="H41" s="74"/>
      <c r="I41" s="76"/>
      <c r="J41" s="106"/>
      <c r="K41" s="107"/>
    </row>
    <row r="42" spans="3:11" x14ac:dyDescent="0.25">
      <c r="C42" s="68"/>
      <c r="D42" s="416" t="s">
        <v>110</v>
      </c>
      <c r="E42" s="416"/>
      <c r="F42" s="416"/>
      <c r="G42" s="416"/>
      <c r="H42" s="69"/>
      <c r="I42" s="70"/>
      <c r="J42" s="108"/>
      <c r="K42" s="109"/>
    </row>
    <row r="43" spans="3:11" x14ac:dyDescent="0.25">
      <c r="C43" s="22" t="s">
        <v>111</v>
      </c>
      <c r="D43" s="417" t="s">
        <v>112</v>
      </c>
      <c r="E43" s="417"/>
      <c r="F43" s="417"/>
      <c r="G43" s="417"/>
      <c r="H43" s="418"/>
      <c r="I43" s="418"/>
      <c r="J43" s="418"/>
      <c r="K43" s="418"/>
    </row>
    <row r="44" spans="3:11" x14ac:dyDescent="0.25">
      <c r="C44" s="22" t="s">
        <v>113</v>
      </c>
      <c r="D44" s="417" t="s">
        <v>114</v>
      </c>
      <c r="E44" s="417"/>
      <c r="F44" s="417"/>
      <c r="G44" s="417"/>
      <c r="H44" s="418"/>
      <c r="I44" s="418"/>
      <c r="J44" s="418"/>
      <c r="K44" s="418"/>
    </row>
    <row r="45" spans="3:11" x14ac:dyDescent="0.25">
      <c r="C45" s="73"/>
      <c r="D45" s="419" t="s">
        <v>115</v>
      </c>
      <c r="E45" s="419"/>
      <c r="F45" s="419"/>
      <c r="G45" s="419"/>
      <c r="H45" s="422"/>
      <c r="I45" s="422"/>
      <c r="J45" s="422"/>
      <c r="K45" s="422"/>
    </row>
    <row r="46" spans="3:11" x14ac:dyDescent="0.25">
      <c r="C46" s="77"/>
      <c r="D46" s="425"/>
      <c r="E46" s="425"/>
      <c r="F46" s="425"/>
      <c r="G46" s="425"/>
      <c r="H46" s="425"/>
      <c r="I46" s="78"/>
      <c r="J46" s="110"/>
      <c r="K46" s="111"/>
    </row>
    <row r="47" spans="3:11" ht="15" customHeight="1" x14ac:dyDescent="0.25">
      <c r="C47" s="426" t="s">
        <v>116</v>
      </c>
      <c r="D47" s="427"/>
      <c r="E47" s="427"/>
      <c r="F47" s="427"/>
      <c r="G47" s="428"/>
      <c r="H47" s="429">
        <f>SUM(H19,H32,H40,H45)</f>
        <v>0</v>
      </c>
      <c r="I47" s="430"/>
      <c r="J47" s="429">
        <f>SUM(J19,J32,J40,J45)</f>
        <v>0</v>
      </c>
      <c r="K47" s="430"/>
    </row>
    <row r="48" spans="3:11" x14ac:dyDescent="0.25">
      <c r="C48" s="79"/>
      <c r="D48" s="80"/>
      <c r="E48" s="81"/>
      <c r="F48" s="81"/>
      <c r="G48" s="81"/>
      <c r="H48" s="82"/>
      <c r="I48" s="83"/>
      <c r="J48" s="83"/>
      <c r="K48" s="84"/>
    </row>
    <row r="49" spans="3:12" x14ac:dyDescent="0.25">
      <c r="C49" s="116"/>
      <c r="D49" s="2"/>
      <c r="E49" s="2"/>
      <c r="F49" s="2"/>
      <c r="G49" s="2"/>
      <c r="H49" s="10"/>
      <c r="I49" s="2"/>
      <c r="J49" s="11"/>
      <c r="K49" s="12"/>
    </row>
    <row r="50" spans="3:12" x14ac:dyDescent="0.25">
      <c r="C50" s="85"/>
      <c r="D50" s="424"/>
      <c r="E50" s="424"/>
      <c r="F50" s="424"/>
      <c r="G50" s="424"/>
      <c r="H50" s="424"/>
      <c r="I50" s="424"/>
      <c r="J50" s="424"/>
      <c r="K50" s="86"/>
    </row>
    <row r="51" spans="3:12" x14ac:dyDescent="0.25">
      <c r="C51" s="2"/>
      <c r="D51" s="2"/>
      <c r="E51" s="2"/>
      <c r="F51" s="2"/>
      <c r="G51" s="2"/>
      <c r="H51" s="10"/>
      <c r="I51" s="2"/>
      <c r="J51" s="11"/>
      <c r="K51" s="12"/>
    </row>
    <row r="52" spans="3:12" x14ac:dyDescent="0.25">
      <c r="C52" s="2"/>
      <c r="D52" s="2"/>
      <c r="E52" s="2"/>
      <c r="F52" s="2"/>
      <c r="G52" s="2"/>
      <c r="H52" s="10"/>
      <c r="I52" s="2"/>
      <c r="J52" s="11"/>
      <c r="K52" s="12"/>
    </row>
    <row r="53" spans="3:12" x14ac:dyDescent="0.25">
      <c r="C53" s="2"/>
      <c r="D53" s="2"/>
      <c r="E53" s="2"/>
      <c r="F53" s="2"/>
      <c r="G53" s="2"/>
      <c r="H53" s="10"/>
      <c r="I53" s="2"/>
      <c r="J53" s="11"/>
      <c r="K53" s="12"/>
    </row>
    <row r="54" spans="3:12" x14ac:dyDescent="0.25">
      <c r="C54" s="2"/>
      <c r="D54" s="2"/>
      <c r="E54" s="2"/>
      <c r="F54" s="2"/>
      <c r="G54" s="2"/>
      <c r="H54" s="10"/>
      <c r="I54" s="2"/>
      <c r="J54" s="11"/>
      <c r="K54" s="12"/>
    </row>
    <row r="55" spans="3:12" ht="30" customHeight="1" x14ac:dyDescent="0.25">
      <c r="C55" s="423"/>
      <c r="D55" s="423"/>
      <c r="E55" s="423"/>
      <c r="F55" s="423"/>
      <c r="G55" s="423"/>
      <c r="H55" s="423"/>
      <c r="I55" s="423"/>
      <c r="J55" s="423"/>
      <c r="K55" s="423"/>
      <c r="L55" s="23"/>
    </row>
    <row r="56" spans="3:12" x14ac:dyDescent="0.25">
      <c r="C56" s="2"/>
      <c r="D56" s="2"/>
      <c r="E56" s="2"/>
      <c r="F56" s="2"/>
      <c r="G56" s="2"/>
      <c r="H56" s="10"/>
      <c r="I56" s="2"/>
      <c r="J56" s="11"/>
      <c r="K56" s="12"/>
    </row>
    <row r="57" spans="3:12" ht="30" customHeight="1" x14ac:dyDescent="0.25">
      <c r="C57" s="423"/>
      <c r="D57" s="423"/>
      <c r="E57" s="423"/>
      <c r="F57" s="423"/>
      <c r="G57" s="423"/>
      <c r="H57" s="423"/>
      <c r="I57" s="423"/>
      <c r="J57" s="423"/>
      <c r="K57" s="423"/>
      <c r="L57" s="23"/>
    </row>
    <row r="58" spans="3:12" x14ac:dyDescent="0.25">
      <c r="C58" s="2"/>
      <c r="D58" s="2"/>
      <c r="E58" s="2"/>
      <c r="F58" s="2"/>
      <c r="G58" s="2"/>
      <c r="H58" s="10"/>
      <c r="I58" s="2"/>
      <c r="J58" s="11"/>
      <c r="K58" s="12"/>
    </row>
    <row r="59" spans="3:12" ht="30" customHeight="1" x14ac:dyDescent="0.25">
      <c r="C59" s="423"/>
      <c r="D59" s="423"/>
      <c r="E59" s="423"/>
      <c r="F59" s="423"/>
      <c r="G59" s="423"/>
      <c r="H59" s="423"/>
      <c r="I59" s="423"/>
      <c r="J59" s="423"/>
      <c r="K59" s="423"/>
      <c r="L59" s="23"/>
    </row>
    <row r="60" spans="3:12" x14ac:dyDescent="0.25">
      <c r="C60" s="2"/>
      <c r="D60" s="2"/>
      <c r="E60" s="2"/>
      <c r="F60" s="2"/>
      <c r="G60" s="2"/>
      <c r="H60" s="10"/>
      <c r="I60" s="2"/>
      <c r="J60" s="11"/>
      <c r="K60" s="12"/>
    </row>
    <row r="61" spans="3:12" ht="30" customHeight="1" x14ac:dyDescent="0.25">
      <c r="C61" s="423"/>
      <c r="D61" s="423"/>
      <c r="E61" s="423"/>
      <c r="F61" s="423"/>
      <c r="G61" s="423"/>
      <c r="H61" s="423"/>
      <c r="I61" s="423"/>
      <c r="J61" s="423"/>
      <c r="K61" s="423"/>
      <c r="L61" s="23"/>
    </row>
    <row r="62" spans="3:12" x14ac:dyDescent="0.25">
      <c r="C62" s="2"/>
      <c r="D62" s="2"/>
      <c r="E62" s="2"/>
      <c r="F62" s="2"/>
      <c r="G62" s="2"/>
      <c r="H62" s="10"/>
      <c r="I62" s="2"/>
      <c r="J62" s="11"/>
      <c r="K62" s="12"/>
    </row>
    <row r="63" spans="3:12" ht="30" customHeight="1" x14ac:dyDescent="0.25">
      <c r="C63" s="423"/>
      <c r="D63" s="423"/>
      <c r="E63" s="423"/>
      <c r="F63" s="423"/>
      <c r="G63" s="423"/>
      <c r="H63" s="423"/>
      <c r="I63" s="423"/>
      <c r="J63" s="423"/>
      <c r="K63" s="423"/>
      <c r="L63" s="23"/>
    </row>
    <row r="64" spans="3:12" x14ac:dyDescent="0.25">
      <c r="C64" s="2"/>
      <c r="D64" s="2"/>
      <c r="E64" s="2"/>
      <c r="F64" s="2"/>
      <c r="G64" s="2"/>
      <c r="H64" s="10"/>
      <c r="I64" s="2"/>
      <c r="J64" s="11"/>
      <c r="K64" s="12"/>
    </row>
    <row r="65" spans="3:12" ht="45" customHeight="1" x14ac:dyDescent="0.25">
      <c r="C65" s="423"/>
      <c r="D65" s="423"/>
      <c r="E65" s="423"/>
      <c r="F65" s="423"/>
      <c r="G65" s="423"/>
      <c r="H65" s="423"/>
      <c r="I65" s="423"/>
      <c r="J65" s="423"/>
      <c r="K65" s="423"/>
      <c r="L65" s="23"/>
    </row>
  </sheetData>
  <mergeCells count="115">
    <mergeCell ref="C65:K65"/>
    <mergeCell ref="D50:J50"/>
    <mergeCell ref="C55:K55"/>
    <mergeCell ref="C57:K57"/>
    <mergeCell ref="C59:K59"/>
    <mergeCell ref="C61:K61"/>
    <mergeCell ref="C63:K63"/>
    <mergeCell ref="D44:G44"/>
    <mergeCell ref="H44:I44"/>
    <mergeCell ref="J44:K44"/>
    <mergeCell ref="D45:G45"/>
    <mergeCell ref="D46:H46"/>
    <mergeCell ref="C47:G47"/>
    <mergeCell ref="H47:I47"/>
    <mergeCell ref="J47:K47"/>
    <mergeCell ref="H45:I45"/>
    <mergeCell ref="J45:K45"/>
    <mergeCell ref="D39:G39"/>
    <mergeCell ref="H39:I39"/>
    <mergeCell ref="J39:K39"/>
    <mergeCell ref="D40:G40"/>
    <mergeCell ref="D42:G42"/>
    <mergeCell ref="D43:G43"/>
    <mergeCell ref="H43:I43"/>
    <mergeCell ref="J43:K43"/>
    <mergeCell ref="D37:G37"/>
    <mergeCell ref="H37:I37"/>
    <mergeCell ref="J37:K37"/>
    <mergeCell ref="D38:G38"/>
    <mergeCell ref="H38:I38"/>
    <mergeCell ref="J38:K38"/>
    <mergeCell ref="H40:I40"/>
    <mergeCell ref="J40:K40"/>
    <mergeCell ref="D34:G34"/>
    <mergeCell ref="D35:G35"/>
    <mergeCell ref="H35:I35"/>
    <mergeCell ref="J35:K35"/>
    <mergeCell ref="D36:G36"/>
    <mergeCell ref="H36:I36"/>
    <mergeCell ref="J36:K36"/>
    <mergeCell ref="D29:G29"/>
    <mergeCell ref="H29:I29"/>
    <mergeCell ref="J29:K29"/>
    <mergeCell ref="D30:G30"/>
    <mergeCell ref="D31:G31"/>
    <mergeCell ref="D32:G32"/>
    <mergeCell ref="H30:I30"/>
    <mergeCell ref="H31:I31"/>
    <mergeCell ref="H32:I32"/>
    <mergeCell ref="J30:K30"/>
    <mergeCell ref="J31:K31"/>
    <mergeCell ref="J32:K32"/>
    <mergeCell ref="D27:G27"/>
    <mergeCell ref="H27:I27"/>
    <mergeCell ref="J27:K27"/>
    <mergeCell ref="D28:G28"/>
    <mergeCell ref="H28:I28"/>
    <mergeCell ref="J28:K28"/>
    <mergeCell ref="D25:G25"/>
    <mergeCell ref="H25:I25"/>
    <mergeCell ref="J25:K25"/>
    <mergeCell ref="D26:G26"/>
    <mergeCell ref="H26:I26"/>
    <mergeCell ref="J26:K26"/>
    <mergeCell ref="D23:G23"/>
    <mergeCell ref="H23:I23"/>
    <mergeCell ref="J23:K23"/>
    <mergeCell ref="D24:G24"/>
    <mergeCell ref="H24:I24"/>
    <mergeCell ref="J24:K24"/>
    <mergeCell ref="D19:G19"/>
    <mergeCell ref="D21:G21"/>
    <mergeCell ref="H21:I21"/>
    <mergeCell ref="J21:K21"/>
    <mergeCell ref="D22:G22"/>
    <mergeCell ref="H22:I22"/>
    <mergeCell ref="J22:K22"/>
    <mergeCell ref="H19:I19"/>
    <mergeCell ref="J19:K19"/>
    <mergeCell ref="D17:G17"/>
    <mergeCell ref="H17:I17"/>
    <mergeCell ref="J17:K17"/>
    <mergeCell ref="D18:G18"/>
    <mergeCell ref="H18:I18"/>
    <mergeCell ref="J18:K18"/>
    <mergeCell ref="D15:G15"/>
    <mergeCell ref="H15:I15"/>
    <mergeCell ref="J15:K15"/>
    <mergeCell ref="D16:G16"/>
    <mergeCell ref="H16:I16"/>
    <mergeCell ref="J16:K16"/>
    <mergeCell ref="D13:G13"/>
    <mergeCell ref="H13:I13"/>
    <mergeCell ref="J13:K13"/>
    <mergeCell ref="D14:G14"/>
    <mergeCell ref="H14:I14"/>
    <mergeCell ref="J14:K14"/>
    <mergeCell ref="D11:G11"/>
    <mergeCell ref="H11:I11"/>
    <mergeCell ref="J11:K11"/>
    <mergeCell ref="D12:G12"/>
    <mergeCell ref="H12:I12"/>
    <mergeCell ref="J12:K12"/>
    <mergeCell ref="D8:G8"/>
    <mergeCell ref="H8:I8"/>
    <mergeCell ref="J8:K8"/>
    <mergeCell ref="D9:G9"/>
    <mergeCell ref="D10:G10"/>
    <mergeCell ref="H10:I10"/>
    <mergeCell ref="J10:K10"/>
    <mergeCell ref="D2:E2"/>
    <mergeCell ref="F2:K2"/>
    <mergeCell ref="D3:E4"/>
    <mergeCell ref="C6:K6"/>
    <mergeCell ref="F3:K4"/>
  </mergeCells>
  <pageMargins left="0.43" right="0.34" top="0.74803149606299213" bottom="0.74803149606299213" header="0.31496062992125984" footer="0.31496062992125984"/>
  <pageSetup paperSize="9" scale="60" fitToHeight="0" orientation="portrait" r:id="rId1"/>
  <headerFooter>
    <oddFooter>&amp;R&amp;P/&amp;N   -  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B1:O569"/>
  <sheetViews>
    <sheetView showGridLines="0" view="pageBreakPreview" zoomScaleNormal="85" zoomScaleSheetLayoutView="100" workbookViewId="0">
      <selection activeCell="J20" sqref="J20"/>
    </sheetView>
  </sheetViews>
  <sheetFormatPr defaultRowHeight="15" x14ac:dyDescent="0.25"/>
  <cols>
    <col min="1" max="1" width="2" style="321" customWidth="1"/>
    <col min="2" max="2" width="2.28515625" style="310" customWidth="1"/>
    <col min="3" max="3" width="16.85546875" style="321" customWidth="1"/>
    <col min="4" max="4" width="47.28515625" style="321" customWidth="1"/>
    <col min="5" max="5" width="9.42578125" style="321" customWidth="1"/>
    <col min="6" max="6" width="14.5703125" style="321" customWidth="1"/>
    <col min="7" max="7" width="12" style="321" customWidth="1"/>
    <col min="8" max="8" width="13.85546875" style="321" customWidth="1"/>
    <col min="9" max="9" width="14.7109375" style="321" customWidth="1"/>
    <col min="10" max="10" width="20.85546875" style="321" customWidth="1"/>
    <col min="11" max="12" width="18.42578125" style="321" customWidth="1"/>
    <col min="13" max="13" width="13.85546875" style="321" bestFit="1" customWidth="1"/>
    <col min="14" max="231" width="9.140625" style="321"/>
    <col min="232" max="232" width="19.140625" style="321" customWidth="1"/>
    <col min="233" max="234" width="9.140625" style="321"/>
    <col min="235" max="235" width="11.28515625" style="321" customWidth="1"/>
    <col min="236" max="236" width="15.5703125" style="321" customWidth="1"/>
    <col min="237" max="238" width="9.140625" style="321"/>
    <col min="239" max="239" width="8.85546875" style="321" customWidth="1"/>
    <col min="240" max="241" width="0" style="321" hidden="1" customWidth="1"/>
    <col min="242" max="487" width="9.140625" style="321"/>
    <col min="488" max="488" width="19.140625" style="321" customWidth="1"/>
    <col min="489" max="490" width="9.140625" style="321"/>
    <col min="491" max="491" width="11.28515625" style="321" customWidth="1"/>
    <col min="492" max="492" width="15.5703125" style="321" customWidth="1"/>
    <col min="493" max="494" width="9.140625" style="321"/>
    <col min="495" max="495" width="8.85546875" style="321" customWidth="1"/>
    <col min="496" max="497" width="0" style="321" hidden="1" customWidth="1"/>
    <col min="498" max="743" width="9.140625" style="321"/>
    <col min="744" max="744" width="19.140625" style="321" customWidth="1"/>
    <col min="745" max="746" width="9.140625" style="321"/>
    <col min="747" max="747" width="11.28515625" style="321" customWidth="1"/>
    <col min="748" max="748" width="15.5703125" style="321" customWidth="1"/>
    <col min="749" max="750" width="9.140625" style="321"/>
    <col min="751" max="751" width="8.85546875" style="321" customWidth="1"/>
    <col min="752" max="753" width="0" style="321" hidden="1" customWidth="1"/>
    <col min="754" max="999" width="9.140625" style="321"/>
    <col min="1000" max="1000" width="19.140625" style="321" customWidth="1"/>
    <col min="1001" max="1002" width="9.140625" style="321"/>
    <col min="1003" max="1003" width="11.28515625" style="321" customWidth="1"/>
    <col min="1004" max="1004" width="15.5703125" style="321" customWidth="1"/>
    <col min="1005" max="1006" width="9.140625" style="321"/>
    <col min="1007" max="1007" width="8.85546875" style="321" customWidth="1"/>
    <col min="1008" max="1009" width="0" style="321" hidden="1" customWidth="1"/>
    <col min="1010" max="1255" width="9.140625" style="321"/>
    <col min="1256" max="1256" width="19.140625" style="321" customWidth="1"/>
    <col min="1257" max="1258" width="9.140625" style="321"/>
    <col min="1259" max="1259" width="11.28515625" style="321" customWidth="1"/>
    <col min="1260" max="1260" width="15.5703125" style="321" customWidth="1"/>
    <col min="1261" max="1262" width="9.140625" style="321"/>
    <col min="1263" max="1263" width="8.85546875" style="321" customWidth="1"/>
    <col min="1264" max="1265" width="0" style="321" hidden="1" customWidth="1"/>
    <col min="1266" max="1511" width="9.140625" style="321"/>
    <col min="1512" max="1512" width="19.140625" style="321" customWidth="1"/>
    <col min="1513" max="1514" width="9.140625" style="321"/>
    <col min="1515" max="1515" width="11.28515625" style="321" customWidth="1"/>
    <col min="1516" max="1516" width="15.5703125" style="321" customWidth="1"/>
    <col min="1517" max="1518" width="9.140625" style="321"/>
    <col min="1519" max="1519" width="8.85546875" style="321" customWidth="1"/>
    <col min="1520" max="1521" width="0" style="321" hidden="1" customWidth="1"/>
    <col min="1522" max="1767" width="9.140625" style="321"/>
    <col min="1768" max="1768" width="19.140625" style="321" customWidth="1"/>
    <col min="1769" max="1770" width="9.140625" style="321"/>
    <col min="1771" max="1771" width="11.28515625" style="321" customWidth="1"/>
    <col min="1772" max="1772" width="15.5703125" style="321" customWidth="1"/>
    <col min="1773" max="1774" width="9.140625" style="321"/>
    <col min="1775" max="1775" width="8.85546875" style="321" customWidth="1"/>
    <col min="1776" max="1777" width="0" style="321" hidden="1" customWidth="1"/>
    <col min="1778" max="2023" width="9.140625" style="321"/>
    <col min="2024" max="2024" width="19.140625" style="321" customWidth="1"/>
    <col min="2025" max="2026" width="9.140625" style="321"/>
    <col min="2027" max="2027" width="11.28515625" style="321" customWidth="1"/>
    <col min="2028" max="2028" width="15.5703125" style="321" customWidth="1"/>
    <col min="2029" max="2030" width="9.140625" style="321"/>
    <col min="2031" max="2031" width="8.85546875" style="321" customWidth="1"/>
    <col min="2032" max="2033" width="0" style="321" hidden="1" customWidth="1"/>
    <col min="2034" max="2279" width="9.140625" style="321"/>
    <col min="2280" max="2280" width="19.140625" style="321" customWidth="1"/>
    <col min="2281" max="2282" width="9.140625" style="321"/>
    <col min="2283" max="2283" width="11.28515625" style="321" customWidth="1"/>
    <col min="2284" max="2284" width="15.5703125" style="321" customWidth="1"/>
    <col min="2285" max="2286" width="9.140625" style="321"/>
    <col min="2287" max="2287" width="8.85546875" style="321" customWidth="1"/>
    <col min="2288" max="2289" width="0" style="321" hidden="1" customWidth="1"/>
    <col min="2290" max="2535" width="9.140625" style="321"/>
    <col min="2536" max="2536" width="19.140625" style="321" customWidth="1"/>
    <col min="2537" max="2538" width="9.140625" style="321"/>
    <col min="2539" max="2539" width="11.28515625" style="321" customWidth="1"/>
    <col min="2540" max="2540" width="15.5703125" style="321" customWidth="1"/>
    <col min="2541" max="2542" width="9.140625" style="321"/>
    <col min="2543" max="2543" width="8.85546875" style="321" customWidth="1"/>
    <col min="2544" max="2545" width="0" style="321" hidden="1" customWidth="1"/>
    <col min="2546" max="2791" width="9.140625" style="321"/>
    <col min="2792" max="2792" width="19.140625" style="321" customWidth="1"/>
    <col min="2793" max="2794" width="9.140625" style="321"/>
    <col min="2795" max="2795" width="11.28515625" style="321" customWidth="1"/>
    <col min="2796" max="2796" width="15.5703125" style="321" customWidth="1"/>
    <col min="2797" max="2798" width="9.140625" style="321"/>
    <col min="2799" max="2799" width="8.85546875" style="321" customWidth="1"/>
    <col min="2800" max="2801" width="0" style="321" hidden="1" customWidth="1"/>
    <col min="2802" max="3047" width="9.140625" style="321"/>
    <col min="3048" max="3048" width="19.140625" style="321" customWidth="1"/>
    <col min="3049" max="3050" width="9.140625" style="321"/>
    <col min="3051" max="3051" width="11.28515625" style="321" customWidth="1"/>
    <col min="3052" max="3052" width="15.5703125" style="321" customWidth="1"/>
    <col min="3053" max="3054" width="9.140625" style="321"/>
    <col min="3055" max="3055" width="8.85546875" style="321" customWidth="1"/>
    <col min="3056" max="3057" width="0" style="321" hidden="1" customWidth="1"/>
    <col min="3058" max="3303" width="9.140625" style="321"/>
    <col min="3304" max="3304" width="19.140625" style="321" customWidth="1"/>
    <col min="3305" max="3306" width="9.140625" style="321"/>
    <col min="3307" max="3307" width="11.28515625" style="321" customWidth="1"/>
    <col min="3308" max="3308" width="15.5703125" style="321" customWidth="1"/>
    <col min="3309" max="3310" width="9.140625" style="321"/>
    <col min="3311" max="3311" width="8.85546875" style="321" customWidth="1"/>
    <col min="3312" max="3313" width="0" style="321" hidden="1" customWidth="1"/>
    <col min="3314" max="3559" width="9.140625" style="321"/>
    <col min="3560" max="3560" width="19.140625" style="321" customWidth="1"/>
    <col min="3561" max="3562" width="9.140625" style="321"/>
    <col min="3563" max="3563" width="11.28515625" style="321" customWidth="1"/>
    <col min="3564" max="3564" width="15.5703125" style="321" customWidth="1"/>
    <col min="3565" max="3566" width="9.140625" style="321"/>
    <col min="3567" max="3567" width="8.85546875" style="321" customWidth="1"/>
    <col min="3568" max="3569" width="0" style="321" hidden="1" customWidth="1"/>
    <col min="3570" max="3815" width="9.140625" style="321"/>
    <col min="3816" max="3816" width="19.140625" style="321" customWidth="1"/>
    <col min="3817" max="3818" width="9.140625" style="321"/>
    <col min="3819" max="3819" width="11.28515625" style="321" customWidth="1"/>
    <col min="3820" max="3820" width="15.5703125" style="321" customWidth="1"/>
    <col min="3821" max="3822" width="9.140625" style="321"/>
    <col min="3823" max="3823" width="8.85546875" style="321" customWidth="1"/>
    <col min="3824" max="3825" width="0" style="321" hidden="1" customWidth="1"/>
    <col min="3826" max="4071" width="9.140625" style="321"/>
    <col min="4072" max="4072" width="19.140625" style="321" customWidth="1"/>
    <col min="4073" max="4074" width="9.140625" style="321"/>
    <col min="4075" max="4075" width="11.28515625" style="321" customWidth="1"/>
    <col min="4076" max="4076" width="15.5703125" style="321" customWidth="1"/>
    <col min="4077" max="4078" width="9.140625" style="321"/>
    <col min="4079" max="4079" width="8.85546875" style="321" customWidth="1"/>
    <col min="4080" max="4081" width="0" style="321" hidden="1" customWidth="1"/>
    <col min="4082" max="4327" width="9.140625" style="321"/>
    <col min="4328" max="4328" width="19.140625" style="321" customWidth="1"/>
    <col min="4329" max="4330" width="9.140625" style="321"/>
    <col min="4331" max="4331" width="11.28515625" style="321" customWidth="1"/>
    <col min="4332" max="4332" width="15.5703125" style="321" customWidth="1"/>
    <col min="4333" max="4334" width="9.140625" style="321"/>
    <col min="4335" max="4335" width="8.85546875" style="321" customWidth="1"/>
    <col min="4336" max="4337" width="0" style="321" hidden="1" customWidth="1"/>
    <col min="4338" max="4583" width="9.140625" style="321"/>
    <col min="4584" max="4584" width="19.140625" style="321" customWidth="1"/>
    <col min="4585" max="4586" width="9.140625" style="321"/>
    <col min="4587" max="4587" width="11.28515625" style="321" customWidth="1"/>
    <col min="4588" max="4588" width="15.5703125" style="321" customWidth="1"/>
    <col min="4589" max="4590" width="9.140625" style="321"/>
    <col min="4591" max="4591" width="8.85546875" style="321" customWidth="1"/>
    <col min="4592" max="4593" width="0" style="321" hidden="1" customWidth="1"/>
    <col min="4594" max="4839" width="9.140625" style="321"/>
    <col min="4840" max="4840" width="19.140625" style="321" customWidth="1"/>
    <col min="4841" max="4842" width="9.140625" style="321"/>
    <col min="4843" max="4843" width="11.28515625" style="321" customWidth="1"/>
    <col min="4844" max="4844" width="15.5703125" style="321" customWidth="1"/>
    <col min="4845" max="4846" width="9.140625" style="321"/>
    <col min="4847" max="4847" width="8.85546875" style="321" customWidth="1"/>
    <col min="4848" max="4849" width="0" style="321" hidden="1" customWidth="1"/>
    <col min="4850" max="5095" width="9.140625" style="321"/>
    <col min="5096" max="5096" width="19.140625" style="321" customWidth="1"/>
    <col min="5097" max="5098" width="9.140625" style="321"/>
    <col min="5099" max="5099" width="11.28515625" style="321" customWidth="1"/>
    <col min="5100" max="5100" width="15.5703125" style="321" customWidth="1"/>
    <col min="5101" max="5102" width="9.140625" style="321"/>
    <col min="5103" max="5103" width="8.85546875" style="321" customWidth="1"/>
    <col min="5104" max="5105" width="0" style="321" hidden="1" customWidth="1"/>
    <col min="5106" max="5351" width="9.140625" style="321"/>
    <col min="5352" max="5352" width="19.140625" style="321" customWidth="1"/>
    <col min="5353" max="5354" width="9.140625" style="321"/>
    <col min="5355" max="5355" width="11.28515625" style="321" customWidth="1"/>
    <col min="5356" max="5356" width="15.5703125" style="321" customWidth="1"/>
    <col min="5357" max="5358" width="9.140625" style="321"/>
    <col min="5359" max="5359" width="8.85546875" style="321" customWidth="1"/>
    <col min="5360" max="5361" width="0" style="321" hidden="1" customWidth="1"/>
    <col min="5362" max="5607" width="9.140625" style="321"/>
    <col min="5608" max="5608" width="19.140625" style="321" customWidth="1"/>
    <col min="5609" max="5610" width="9.140625" style="321"/>
    <col min="5611" max="5611" width="11.28515625" style="321" customWidth="1"/>
    <col min="5612" max="5612" width="15.5703125" style="321" customWidth="1"/>
    <col min="5613" max="5614" width="9.140625" style="321"/>
    <col min="5615" max="5615" width="8.85546875" style="321" customWidth="1"/>
    <col min="5616" max="5617" width="0" style="321" hidden="1" customWidth="1"/>
    <col min="5618" max="5863" width="9.140625" style="321"/>
    <col min="5864" max="5864" width="19.140625" style="321" customWidth="1"/>
    <col min="5865" max="5866" width="9.140625" style="321"/>
    <col min="5867" max="5867" width="11.28515625" style="321" customWidth="1"/>
    <col min="5868" max="5868" width="15.5703125" style="321" customWidth="1"/>
    <col min="5869" max="5870" width="9.140625" style="321"/>
    <col min="5871" max="5871" width="8.85546875" style="321" customWidth="1"/>
    <col min="5872" max="5873" width="0" style="321" hidden="1" customWidth="1"/>
    <col min="5874" max="6119" width="9.140625" style="321"/>
    <col min="6120" max="6120" width="19.140625" style="321" customWidth="1"/>
    <col min="6121" max="6122" width="9.140625" style="321"/>
    <col min="6123" max="6123" width="11.28515625" style="321" customWidth="1"/>
    <col min="6124" max="6124" width="15.5703125" style="321" customWidth="1"/>
    <col min="6125" max="6126" width="9.140625" style="321"/>
    <col min="6127" max="6127" width="8.85546875" style="321" customWidth="1"/>
    <col min="6128" max="6129" width="0" style="321" hidden="1" customWidth="1"/>
    <col min="6130" max="6375" width="9.140625" style="321"/>
    <col min="6376" max="6376" width="19.140625" style="321" customWidth="1"/>
    <col min="6377" max="6378" width="9.140625" style="321"/>
    <col min="6379" max="6379" width="11.28515625" style="321" customWidth="1"/>
    <col min="6380" max="6380" width="15.5703125" style="321" customWidth="1"/>
    <col min="6381" max="6382" width="9.140625" style="321"/>
    <col min="6383" max="6383" width="8.85546875" style="321" customWidth="1"/>
    <col min="6384" max="6385" width="0" style="321" hidden="1" customWidth="1"/>
    <col min="6386" max="6631" width="9.140625" style="321"/>
    <col min="6632" max="6632" width="19.140625" style="321" customWidth="1"/>
    <col min="6633" max="6634" width="9.140625" style="321"/>
    <col min="6635" max="6635" width="11.28515625" style="321" customWidth="1"/>
    <col min="6636" max="6636" width="15.5703125" style="321" customWidth="1"/>
    <col min="6637" max="6638" width="9.140625" style="321"/>
    <col min="6639" max="6639" width="8.85546875" style="321" customWidth="1"/>
    <col min="6640" max="6641" width="0" style="321" hidden="1" customWidth="1"/>
    <col min="6642" max="6887" width="9.140625" style="321"/>
    <col min="6888" max="6888" width="19.140625" style="321" customWidth="1"/>
    <col min="6889" max="6890" width="9.140625" style="321"/>
    <col min="6891" max="6891" width="11.28515625" style="321" customWidth="1"/>
    <col min="6892" max="6892" width="15.5703125" style="321" customWidth="1"/>
    <col min="6893" max="6894" width="9.140625" style="321"/>
    <col min="6895" max="6895" width="8.85546875" style="321" customWidth="1"/>
    <col min="6896" max="6897" width="0" style="321" hidden="1" customWidth="1"/>
    <col min="6898" max="7143" width="9.140625" style="321"/>
    <col min="7144" max="7144" width="19.140625" style="321" customWidth="1"/>
    <col min="7145" max="7146" width="9.140625" style="321"/>
    <col min="7147" max="7147" width="11.28515625" style="321" customWidth="1"/>
    <col min="7148" max="7148" width="15.5703125" style="321" customWidth="1"/>
    <col min="7149" max="7150" width="9.140625" style="321"/>
    <col min="7151" max="7151" width="8.85546875" style="321" customWidth="1"/>
    <col min="7152" max="7153" width="0" style="321" hidden="1" customWidth="1"/>
    <col min="7154" max="7399" width="9.140625" style="321"/>
    <col min="7400" max="7400" width="19.140625" style="321" customWidth="1"/>
    <col min="7401" max="7402" width="9.140625" style="321"/>
    <col min="7403" max="7403" width="11.28515625" style="321" customWidth="1"/>
    <col min="7404" max="7404" width="15.5703125" style="321" customWidth="1"/>
    <col min="7405" max="7406" width="9.140625" style="321"/>
    <col min="7407" max="7407" width="8.85546875" style="321" customWidth="1"/>
    <col min="7408" max="7409" width="0" style="321" hidden="1" customWidth="1"/>
    <col min="7410" max="7655" width="9.140625" style="321"/>
    <col min="7656" max="7656" width="19.140625" style="321" customWidth="1"/>
    <col min="7657" max="7658" width="9.140625" style="321"/>
    <col min="7659" max="7659" width="11.28515625" style="321" customWidth="1"/>
    <col min="7660" max="7660" width="15.5703125" style="321" customWidth="1"/>
    <col min="7661" max="7662" width="9.140625" style="321"/>
    <col min="7663" max="7663" width="8.85546875" style="321" customWidth="1"/>
    <col min="7664" max="7665" width="0" style="321" hidden="1" customWidth="1"/>
    <col min="7666" max="7911" width="9.140625" style="321"/>
    <col min="7912" max="7912" width="19.140625" style="321" customWidth="1"/>
    <col min="7913" max="7914" width="9.140625" style="321"/>
    <col min="7915" max="7915" width="11.28515625" style="321" customWidth="1"/>
    <col min="7916" max="7916" width="15.5703125" style="321" customWidth="1"/>
    <col min="7917" max="7918" width="9.140625" style="321"/>
    <col min="7919" max="7919" width="8.85546875" style="321" customWidth="1"/>
    <col min="7920" max="7921" width="0" style="321" hidden="1" customWidth="1"/>
    <col min="7922" max="8167" width="9.140625" style="321"/>
    <col min="8168" max="8168" width="19.140625" style="321" customWidth="1"/>
    <col min="8169" max="8170" width="9.140625" style="321"/>
    <col min="8171" max="8171" width="11.28515625" style="321" customWidth="1"/>
    <col min="8172" max="8172" width="15.5703125" style="321" customWidth="1"/>
    <col min="8173" max="8174" width="9.140625" style="321"/>
    <col min="8175" max="8175" width="8.85546875" style="321" customWidth="1"/>
    <col min="8176" max="8177" width="0" style="321" hidden="1" customWidth="1"/>
    <col min="8178" max="8423" width="9.140625" style="321"/>
    <col min="8424" max="8424" width="19.140625" style="321" customWidth="1"/>
    <col min="8425" max="8426" width="9.140625" style="321"/>
    <col min="8427" max="8427" width="11.28515625" style="321" customWidth="1"/>
    <col min="8428" max="8428" width="15.5703125" style="321" customWidth="1"/>
    <col min="8429" max="8430" width="9.140625" style="321"/>
    <col min="8431" max="8431" width="8.85546875" style="321" customWidth="1"/>
    <col min="8432" max="8433" width="0" style="321" hidden="1" customWidth="1"/>
    <col min="8434" max="8679" width="9.140625" style="321"/>
    <col min="8680" max="8680" width="19.140625" style="321" customWidth="1"/>
    <col min="8681" max="8682" width="9.140625" style="321"/>
    <col min="8683" max="8683" width="11.28515625" style="321" customWidth="1"/>
    <col min="8684" max="8684" width="15.5703125" style="321" customWidth="1"/>
    <col min="8685" max="8686" width="9.140625" style="321"/>
    <col min="8687" max="8687" width="8.85546875" style="321" customWidth="1"/>
    <col min="8688" max="8689" width="0" style="321" hidden="1" customWidth="1"/>
    <col min="8690" max="8935" width="9.140625" style="321"/>
    <col min="8936" max="8936" width="19.140625" style="321" customWidth="1"/>
    <col min="8937" max="8938" width="9.140625" style="321"/>
    <col min="8939" max="8939" width="11.28515625" style="321" customWidth="1"/>
    <col min="8940" max="8940" width="15.5703125" style="321" customWidth="1"/>
    <col min="8941" max="8942" width="9.140625" style="321"/>
    <col min="8943" max="8943" width="8.85546875" style="321" customWidth="1"/>
    <col min="8944" max="8945" width="0" style="321" hidden="1" customWidth="1"/>
    <col min="8946" max="9191" width="9.140625" style="321"/>
    <col min="9192" max="9192" width="19.140625" style="321" customWidth="1"/>
    <col min="9193" max="9194" width="9.140625" style="321"/>
    <col min="9195" max="9195" width="11.28515625" style="321" customWidth="1"/>
    <col min="9196" max="9196" width="15.5703125" style="321" customWidth="1"/>
    <col min="9197" max="9198" width="9.140625" style="321"/>
    <col min="9199" max="9199" width="8.85546875" style="321" customWidth="1"/>
    <col min="9200" max="9201" width="0" style="321" hidden="1" customWidth="1"/>
    <col min="9202" max="9447" width="9.140625" style="321"/>
    <col min="9448" max="9448" width="19.140625" style="321" customWidth="1"/>
    <col min="9449" max="9450" width="9.140625" style="321"/>
    <col min="9451" max="9451" width="11.28515625" style="321" customWidth="1"/>
    <col min="9452" max="9452" width="15.5703125" style="321" customWidth="1"/>
    <col min="9453" max="9454" width="9.140625" style="321"/>
    <col min="9455" max="9455" width="8.85546875" style="321" customWidth="1"/>
    <col min="9456" max="9457" width="0" style="321" hidden="1" customWidth="1"/>
    <col min="9458" max="9703" width="9.140625" style="321"/>
    <col min="9704" max="9704" width="19.140625" style="321" customWidth="1"/>
    <col min="9705" max="9706" width="9.140625" style="321"/>
    <col min="9707" max="9707" width="11.28515625" style="321" customWidth="1"/>
    <col min="9708" max="9708" width="15.5703125" style="321" customWidth="1"/>
    <col min="9709" max="9710" width="9.140625" style="321"/>
    <col min="9711" max="9711" width="8.85546875" style="321" customWidth="1"/>
    <col min="9712" max="9713" width="0" style="321" hidden="1" customWidth="1"/>
    <col min="9714" max="9959" width="9.140625" style="321"/>
    <col min="9960" max="9960" width="19.140625" style="321" customWidth="1"/>
    <col min="9961" max="9962" width="9.140625" style="321"/>
    <col min="9963" max="9963" width="11.28515625" style="321" customWidth="1"/>
    <col min="9964" max="9964" width="15.5703125" style="321" customWidth="1"/>
    <col min="9965" max="9966" width="9.140625" style="321"/>
    <col min="9967" max="9967" width="8.85546875" style="321" customWidth="1"/>
    <col min="9968" max="9969" width="0" style="321" hidden="1" customWidth="1"/>
    <col min="9970" max="10215" width="9.140625" style="321"/>
    <col min="10216" max="10216" width="19.140625" style="321" customWidth="1"/>
    <col min="10217" max="10218" width="9.140625" style="321"/>
    <col min="10219" max="10219" width="11.28515625" style="321" customWidth="1"/>
    <col min="10220" max="10220" width="15.5703125" style="321" customWidth="1"/>
    <col min="10221" max="10222" width="9.140625" style="321"/>
    <col min="10223" max="10223" width="8.85546875" style="321" customWidth="1"/>
    <col min="10224" max="10225" width="0" style="321" hidden="1" customWidth="1"/>
    <col min="10226" max="10471" width="9.140625" style="321"/>
    <col min="10472" max="10472" width="19.140625" style="321" customWidth="1"/>
    <col min="10473" max="10474" width="9.140625" style="321"/>
    <col min="10475" max="10475" width="11.28515625" style="321" customWidth="1"/>
    <col min="10476" max="10476" width="15.5703125" style="321" customWidth="1"/>
    <col min="10477" max="10478" width="9.140625" style="321"/>
    <col min="10479" max="10479" width="8.85546875" style="321" customWidth="1"/>
    <col min="10480" max="10481" width="0" style="321" hidden="1" customWidth="1"/>
    <col min="10482" max="10727" width="9.140625" style="321"/>
    <col min="10728" max="10728" width="19.140625" style="321" customWidth="1"/>
    <col min="10729" max="10730" width="9.140625" style="321"/>
    <col min="10731" max="10731" width="11.28515625" style="321" customWidth="1"/>
    <col min="10732" max="10732" width="15.5703125" style="321" customWidth="1"/>
    <col min="10733" max="10734" width="9.140625" style="321"/>
    <col min="10735" max="10735" width="8.85546875" style="321" customWidth="1"/>
    <col min="10736" max="10737" width="0" style="321" hidden="1" customWidth="1"/>
    <col min="10738" max="10983" width="9.140625" style="321"/>
    <col min="10984" max="10984" width="19.140625" style="321" customWidth="1"/>
    <col min="10985" max="10986" width="9.140625" style="321"/>
    <col min="10987" max="10987" width="11.28515625" style="321" customWidth="1"/>
    <col min="10988" max="10988" width="15.5703125" style="321" customWidth="1"/>
    <col min="10989" max="10990" width="9.140625" style="321"/>
    <col min="10991" max="10991" width="8.85546875" style="321" customWidth="1"/>
    <col min="10992" max="10993" width="0" style="321" hidden="1" customWidth="1"/>
    <col min="10994" max="11239" width="9.140625" style="321"/>
    <col min="11240" max="11240" width="19.140625" style="321" customWidth="1"/>
    <col min="11241" max="11242" width="9.140625" style="321"/>
    <col min="11243" max="11243" width="11.28515625" style="321" customWidth="1"/>
    <col min="11244" max="11244" width="15.5703125" style="321" customWidth="1"/>
    <col min="11245" max="11246" width="9.140625" style="321"/>
    <col min="11247" max="11247" width="8.85546875" style="321" customWidth="1"/>
    <col min="11248" max="11249" width="0" style="321" hidden="1" customWidth="1"/>
    <col min="11250" max="11495" width="9.140625" style="321"/>
    <col min="11496" max="11496" width="19.140625" style="321" customWidth="1"/>
    <col min="11497" max="11498" width="9.140625" style="321"/>
    <col min="11499" max="11499" width="11.28515625" style="321" customWidth="1"/>
    <col min="11500" max="11500" width="15.5703125" style="321" customWidth="1"/>
    <col min="11501" max="11502" width="9.140625" style="321"/>
    <col min="11503" max="11503" width="8.85546875" style="321" customWidth="1"/>
    <col min="11504" max="11505" width="0" style="321" hidden="1" customWidth="1"/>
    <col min="11506" max="11751" width="9.140625" style="321"/>
    <col min="11752" max="11752" width="19.140625" style="321" customWidth="1"/>
    <col min="11753" max="11754" width="9.140625" style="321"/>
    <col min="11755" max="11755" width="11.28515625" style="321" customWidth="1"/>
    <col min="11756" max="11756" width="15.5703125" style="321" customWidth="1"/>
    <col min="11757" max="11758" width="9.140625" style="321"/>
    <col min="11759" max="11759" width="8.85546875" style="321" customWidth="1"/>
    <col min="11760" max="11761" width="0" style="321" hidden="1" customWidth="1"/>
    <col min="11762" max="12007" width="9.140625" style="321"/>
    <col min="12008" max="12008" width="19.140625" style="321" customWidth="1"/>
    <col min="12009" max="12010" width="9.140625" style="321"/>
    <col min="12011" max="12011" width="11.28515625" style="321" customWidth="1"/>
    <col min="12012" max="12012" width="15.5703125" style="321" customWidth="1"/>
    <col min="12013" max="12014" width="9.140625" style="321"/>
    <col min="12015" max="12015" width="8.85546875" style="321" customWidth="1"/>
    <col min="12016" max="12017" width="0" style="321" hidden="1" customWidth="1"/>
    <col min="12018" max="12263" width="9.140625" style="321"/>
    <col min="12264" max="12264" width="19.140625" style="321" customWidth="1"/>
    <col min="12265" max="12266" width="9.140625" style="321"/>
    <col min="12267" max="12267" width="11.28515625" style="321" customWidth="1"/>
    <col min="12268" max="12268" width="15.5703125" style="321" customWidth="1"/>
    <col min="12269" max="12270" width="9.140625" style="321"/>
    <col min="12271" max="12271" width="8.85546875" style="321" customWidth="1"/>
    <col min="12272" max="12273" width="0" style="321" hidden="1" customWidth="1"/>
    <col min="12274" max="12519" width="9.140625" style="321"/>
    <col min="12520" max="12520" width="19.140625" style="321" customWidth="1"/>
    <col min="12521" max="12522" width="9.140625" style="321"/>
    <col min="12523" max="12523" width="11.28515625" style="321" customWidth="1"/>
    <col min="12524" max="12524" width="15.5703125" style="321" customWidth="1"/>
    <col min="12525" max="12526" width="9.140625" style="321"/>
    <col min="12527" max="12527" width="8.85546875" style="321" customWidth="1"/>
    <col min="12528" max="12529" width="0" style="321" hidden="1" customWidth="1"/>
    <col min="12530" max="12775" width="9.140625" style="321"/>
    <col min="12776" max="12776" width="19.140625" style="321" customWidth="1"/>
    <col min="12777" max="12778" width="9.140625" style="321"/>
    <col min="12779" max="12779" width="11.28515625" style="321" customWidth="1"/>
    <col min="12780" max="12780" width="15.5703125" style="321" customWidth="1"/>
    <col min="12781" max="12782" width="9.140625" style="321"/>
    <col min="12783" max="12783" width="8.85546875" style="321" customWidth="1"/>
    <col min="12784" max="12785" width="0" style="321" hidden="1" customWidth="1"/>
    <col min="12786" max="13031" width="9.140625" style="321"/>
    <col min="13032" max="13032" width="19.140625" style="321" customWidth="1"/>
    <col min="13033" max="13034" width="9.140625" style="321"/>
    <col min="13035" max="13035" width="11.28515625" style="321" customWidth="1"/>
    <col min="13036" max="13036" width="15.5703125" style="321" customWidth="1"/>
    <col min="13037" max="13038" width="9.140625" style="321"/>
    <col min="13039" max="13039" width="8.85546875" style="321" customWidth="1"/>
    <col min="13040" max="13041" width="0" style="321" hidden="1" customWidth="1"/>
    <col min="13042" max="13287" width="9.140625" style="321"/>
    <col min="13288" max="13288" width="19.140625" style="321" customWidth="1"/>
    <col min="13289" max="13290" width="9.140625" style="321"/>
    <col min="13291" max="13291" width="11.28515625" style="321" customWidth="1"/>
    <col min="13292" max="13292" width="15.5703125" style="321" customWidth="1"/>
    <col min="13293" max="13294" width="9.140625" style="321"/>
    <col min="13295" max="13295" width="8.85546875" style="321" customWidth="1"/>
    <col min="13296" max="13297" width="0" style="321" hidden="1" customWidth="1"/>
    <col min="13298" max="13543" width="9.140625" style="321"/>
    <col min="13544" max="13544" width="19.140625" style="321" customWidth="1"/>
    <col min="13545" max="13546" width="9.140625" style="321"/>
    <col min="13547" max="13547" width="11.28515625" style="321" customWidth="1"/>
    <col min="13548" max="13548" width="15.5703125" style="321" customWidth="1"/>
    <col min="13549" max="13550" width="9.140625" style="321"/>
    <col min="13551" max="13551" width="8.85546875" style="321" customWidth="1"/>
    <col min="13552" max="13553" width="0" style="321" hidden="1" customWidth="1"/>
    <col min="13554" max="13799" width="9.140625" style="321"/>
    <col min="13800" max="13800" width="19.140625" style="321" customWidth="1"/>
    <col min="13801" max="13802" width="9.140625" style="321"/>
    <col min="13803" max="13803" width="11.28515625" style="321" customWidth="1"/>
    <col min="13804" max="13804" width="15.5703125" style="321" customWidth="1"/>
    <col min="13805" max="13806" width="9.140625" style="321"/>
    <col min="13807" max="13807" width="8.85546875" style="321" customWidth="1"/>
    <col min="13808" max="13809" width="0" style="321" hidden="1" customWidth="1"/>
    <col min="13810" max="14055" width="9.140625" style="321"/>
    <col min="14056" max="14056" width="19.140625" style="321" customWidth="1"/>
    <col min="14057" max="14058" width="9.140625" style="321"/>
    <col min="14059" max="14059" width="11.28515625" style="321" customWidth="1"/>
    <col min="14060" max="14060" width="15.5703125" style="321" customWidth="1"/>
    <col min="14061" max="14062" width="9.140625" style="321"/>
    <col min="14063" max="14063" width="8.85546875" style="321" customWidth="1"/>
    <col min="14064" max="14065" width="0" style="321" hidden="1" customWidth="1"/>
    <col min="14066" max="14311" width="9.140625" style="321"/>
    <col min="14312" max="14312" width="19.140625" style="321" customWidth="1"/>
    <col min="14313" max="14314" width="9.140625" style="321"/>
    <col min="14315" max="14315" width="11.28515625" style="321" customWidth="1"/>
    <col min="14316" max="14316" width="15.5703125" style="321" customWidth="1"/>
    <col min="14317" max="14318" width="9.140625" style="321"/>
    <col min="14319" max="14319" width="8.85546875" style="321" customWidth="1"/>
    <col min="14320" max="14321" width="0" style="321" hidden="1" customWidth="1"/>
    <col min="14322" max="14567" width="9.140625" style="321"/>
    <col min="14568" max="14568" width="19.140625" style="321" customWidth="1"/>
    <col min="14569" max="14570" width="9.140625" style="321"/>
    <col min="14571" max="14571" width="11.28515625" style="321" customWidth="1"/>
    <col min="14572" max="14572" width="15.5703125" style="321" customWidth="1"/>
    <col min="14573" max="14574" width="9.140625" style="321"/>
    <col min="14575" max="14575" width="8.85546875" style="321" customWidth="1"/>
    <col min="14576" max="14577" width="0" style="321" hidden="1" customWidth="1"/>
    <col min="14578" max="14823" width="9.140625" style="321"/>
    <col min="14824" max="14824" width="19.140625" style="321" customWidth="1"/>
    <col min="14825" max="14826" width="9.140625" style="321"/>
    <col min="14827" max="14827" width="11.28515625" style="321" customWidth="1"/>
    <col min="14828" max="14828" width="15.5703125" style="321" customWidth="1"/>
    <col min="14829" max="14830" width="9.140625" style="321"/>
    <col min="14831" max="14831" width="8.85546875" style="321" customWidth="1"/>
    <col min="14832" max="14833" width="0" style="321" hidden="1" customWidth="1"/>
    <col min="14834" max="15079" width="9.140625" style="321"/>
    <col min="15080" max="15080" width="19.140625" style="321" customWidth="1"/>
    <col min="15081" max="15082" width="9.140625" style="321"/>
    <col min="15083" max="15083" width="11.28515625" style="321" customWidth="1"/>
    <col min="15084" max="15084" width="15.5703125" style="321" customWidth="1"/>
    <col min="15085" max="15086" width="9.140625" style="321"/>
    <col min="15087" max="15087" width="8.85546875" style="321" customWidth="1"/>
    <col min="15088" max="15089" width="0" style="321" hidden="1" customWidth="1"/>
    <col min="15090" max="15335" width="9.140625" style="321"/>
    <col min="15336" max="15336" width="19.140625" style="321" customWidth="1"/>
    <col min="15337" max="15338" width="9.140625" style="321"/>
    <col min="15339" max="15339" width="11.28515625" style="321" customWidth="1"/>
    <col min="15340" max="15340" width="15.5703125" style="321" customWidth="1"/>
    <col min="15341" max="15342" width="9.140625" style="321"/>
    <col min="15343" max="15343" width="8.85546875" style="321" customWidth="1"/>
    <col min="15344" max="15345" width="0" style="321" hidden="1" customWidth="1"/>
    <col min="15346" max="15591" width="9.140625" style="321"/>
    <col min="15592" max="15592" width="19.140625" style="321" customWidth="1"/>
    <col min="15593" max="15594" width="9.140625" style="321"/>
    <col min="15595" max="15595" width="11.28515625" style="321" customWidth="1"/>
    <col min="15596" max="15596" width="15.5703125" style="321" customWidth="1"/>
    <col min="15597" max="15598" width="9.140625" style="321"/>
    <col min="15599" max="15599" width="8.85546875" style="321" customWidth="1"/>
    <col min="15600" max="15601" width="0" style="321" hidden="1" customWidth="1"/>
    <col min="15602" max="15847" width="9.140625" style="321"/>
    <col min="15848" max="15848" width="19.140625" style="321" customWidth="1"/>
    <col min="15849" max="15850" width="9.140625" style="321"/>
    <col min="15851" max="15851" width="11.28515625" style="321" customWidth="1"/>
    <col min="15852" max="15852" width="15.5703125" style="321" customWidth="1"/>
    <col min="15853" max="15854" width="9.140625" style="321"/>
    <col min="15855" max="15855" width="8.85546875" style="321" customWidth="1"/>
    <col min="15856" max="15857" width="0" style="321" hidden="1" customWidth="1"/>
    <col min="15858" max="16103" width="9.140625" style="321"/>
    <col min="16104" max="16104" width="19.140625" style="321" customWidth="1"/>
    <col min="16105" max="16106" width="9.140625" style="321"/>
    <col min="16107" max="16107" width="11.28515625" style="321" customWidth="1"/>
    <col min="16108" max="16108" width="15.5703125" style="321" customWidth="1"/>
    <col min="16109" max="16110" width="9.140625" style="321"/>
    <col min="16111" max="16111" width="8.85546875" style="321" customWidth="1"/>
    <col min="16112" max="16113" width="0" style="321" hidden="1" customWidth="1"/>
    <col min="16114" max="16384" width="9.140625" style="321"/>
  </cols>
  <sheetData>
    <row r="1" spans="2:10" customFormat="1" x14ac:dyDescent="0.25">
      <c r="B1" s="149"/>
      <c r="C1" s="1"/>
      <c r="D1" s="1"/>
      <c r="E1" s="1"/>
      <c r="F1" s="1"/>
      <c r="G1" s="1"/>
      <c r="H1" s="14"/>
      <c r="I1" s="1"/>
      <c r="J1" s="152"/>
    </row>
    <row r="2" spans="2:10" customFormat="1" ht="15" customHeight="1" x14ac:dyDescent="0.25">
      <c r="B2" s="149"/>
      <c r="C2" s="391" t="s">
        <v>362</v>
      </c>
      <c r="D2" s="392"/>
      <c r="E2" s="350" t="s">
        <v>0</v>
      </c>
      <c r="F2" s="351"/>
      <c r="G2" s="352"/>
      <c r="H2" s="352"/>
      <c r="I2" s="353"/>
      <c r="J2" s="152"/>
    </row>
    <row r="3" spans="2:10" customFormat="1" ht="15" customHeight="1" x14ac:dyDescent="0.25">
      <c r="B3" s="149"/>
      <c r="C3" s="440"/>
      <c r="D3" s="441"/>
      <c r="E3" s="434" t="str">
        <f>'Planilha Orçamentária - Modelo'!F3</f>
        <v>PROJETO EXECUTIVO - RECUPERAÇÃO ESTRUTURAL DO BERÇO 103, INSTALAÇÃO DE CABEÇOS DE AMARRAÇÃO NO BERÇO 103 E REFORÇO EM EDIFICAÇÃO DA SE-03 NO BERÇO 106 - PLANILHA ORÇAMENTÁRIA, BDI, CRONOGRAMA FÍSICO-FINANCEIRO E CURVA S E CURVA S, HISTOGRAMA DE MÃO DE OBRA E NOTA TÉCNICA</v>
      </c>
      <c r="F3" s="435"/>
      <c r="G3" s="435"/>
      <c r="H3" s="435"/>
      <c r="I3" s="436"/>
      <c r="J3" s="206"/>
    </row>
    <row r="4" spans="2:10" customFormat="1" ht="36.75" customHeight="1" x14ac:dyDescent="0.25">
      <c r="B4" s="149"/>
      <c r="C4" s="393"/>
      <c r="D4" s="394"/>
      <c r="E4" s="437"/>
      <c r="F4" s="438"/>
      <c r="G4" s="438"/>
      <c r="H4" s="438"/>
      <c r="I4" s="439"/>
      <c r="J4" s="206"/>
    </row>
    <row r="5" spans="2:10" customFormat="1" x14ac:dyDescent="0.25">
      <c r="B5" s="149"/>
      <c r="C5" s="3"/>
      <c r="D5" s="395"/>
      <c r="E5" s="395"/>
      <c r="F5" s="24"/>
      <c r="G5" s="53"/>
      <c r="H5" s="26"/>
      <c r="I5" s="18"/>
      <c r="J5" s="152"/>
    </row>
    <row r="6" spans="2:10" customFormat="1" x14ac:dyDescent="0.25">
      <c r="B6" s="149"/>
      <c r="C6" s="3"/>
      <c r="D6" s="4"/>
      <c r="E6" s="26" t="s">
        <v>343</v>
      </c>
      <c r="F6" s="100" t="str">
        <f>'Planilha Orçamentária - Modelo'!F5</f>
        <v>OR-020.030-304-00-004</v>
      </c>
      <c r="G6" s="1"/>
      <c r="H6" s="26" t="s">
        <v>28</v>
      </c>
      <c r="I6" s="291" t="str">
        <f>'Encargos Sociais - Modelo'!I5</f>
        <v>dd/mm/aaaa</v>
      </c>
      <c r="J6" s="152"/>
    </row>
    <row r="7" spans="2:10" customFormat="1" ht="21" x14ac:dyDescent="0.25">
      <c r="B7" s="207"/>
      <c r="C7" s="378" t="s">
        <v>164</v>
      </c>
      <c r="D7" s="378"/>
      <c r="E7" s="378"/>
      <c r="F7" s="378"/>
      <c r="G7" s="378"/>
      <c r="H7" s="378"/>
      <c r="I7" s="378"/>
      <c r="J7" s="184"/>
    </row>
    <row r="8" spans="2:10" customFormat="1" x14ac:dyDescent="0.25">
      <c r="B8" s="149"/>
      <c r="C8" s="292" t="s">
        <v>367</v>
      </c>
      <c r="D8" s="349" t="s">
        <v>368</v>
      </c>
      <c r="E8" s="349"/>
      <c r="F8" s="349"/>
      <c r="G8" s="355" t="s">
        <v>369</v>
      </c>
      <c r="H8" s="293" t="s">
        <v>370</v>
      </c>
      <c r="I8" s="354"/>
      <c r="J8" s="152"/>
    </row>
    <row r="9" spans="2:10" customFormat="1" ht="15.75" customHeight="1" thickBot="1" x14ac:dyDescent="0.3">
      <c r="B9" s="149"/>
      <c r="C9" s="19" t="s">
        <v>6</v>
      </c>
      <c r="D9" s="19" t="s">
        <v>371</v>
      </c>
      <c r="E9" s="19" t="s">
        <v>4</v>
      </c>
      <c r="F9" s="19" t="s">
        <v>7</v>
      </c>
      <c r="G9" s="20" t="s">
        <v>5</v>
      </c>
      <c r="H9" s="20" t="s">
        <v>8</v>
      </c>
      <c r="I9" s="9" t="s">
        <v>9</v>
      </c>
      <c r="J9" s="152"/>
    </row>
    <row r="10" spans="2:10" s="125" customFormat="1" ht="15.75" thickTop="1" x14ac:dyDescent="0.25">
      <c r="B10" s="149"/>
      <c r="C10" s="68" t="s">
        <v>2</v>
      </c>
      <c r="D10" s="133" t="s">
        <v>15</v>
      </c>
      <c r="E10" s="124" t="s">
        <v>132</v>
      </c>
      <c r="F10" s="87"/>
      <c r="G10" s="87"/>
      <c r="H10" s="69"/>
      <c r="I10" s="70"/>
      <c r="J10" s="173"/>
    </row>
    <row r="11" spans="2:10" s="125" customFormat="1" x14ac:dyDescent="0.25">
      <c r="B11" s="149"/>
      <c r="C11" s="150" t="s">
        <v>16</v>
      </c>
      <c r="D11" s="154"/>
      <c r="E11" s="153"/>
      <c r="F11" s="155"/>
      <c r="G11" s="156"/>
      <c r="H11" s="156"/>
      <c r="I11" s="157"/>
      <c r="J11" s="173"/>
    </row>
    <row r="12" spans="2:10" s="125" customFormat="1" x14ac:dyDescent="0.25">
      <c r="B12" s="149"/>
      <c r="C12" s="150" t="s">
        <v>17</v>
      </c>
      <c r="D12" s="154"/>
      <c r="E12" s="153"/>
      <c r="F12" s="155"/>
      <c r="G12" s="156"/>
      <c r="H12" s="156"/>
      <c r="I12" s="157"/>
      <c r="J12" s="173"/>
    </row>
    <row r="13" spans="2:10" s="125" customFormat="1" x14ac:dyDescent="0.25">
      <c r="B13" s="149"/>
      <c r="C13" s="158"/>
      <c r="D13" s="159"/>
      <c r="E13" s="160"/>
      <c r="F13" s="161"/>
      <c r="G13" s="162" t="s">
        <v>117</v>
      </c>
      <c r="H13" s="356" t="s">
        <v>50</v>
      </c>
      <c r="I13" s="163"/>
      <c r="J13" s="173"/>
    </row>
    <row r="14" spans="2:10" s="125" customFormat="1" x14ac:dyDescent="0.25">
      <c r="B14" s="149"/>
      <c r="C14" s="158"/>
      <c r="D14" s="159"/>
      <c r="E14" s="160"/>
      <c r="F14" s="161"/>
      <c r="G14" s="164"/>
      <c r="H14" s="357"/>
      <c r="I14" s="163"/>
      <c r="J14" s="173"/>
    </row>
    <row r="15" spans="2:10" s="125" customFormat="1" x14ac:dyDescent="0.25">
      <c r="B15" s="149"/>
      <c r="C15" s="165" t="s">
        <v>18</v>
      </c>
      <c r="D15" s="166" t="s">
        <v>145</v>
      </c>
      <c r="E15" s="166"/>
      <c r="F15" s="166"/>
      <c r="G15" s="166"/>
      <c r="H15" s="358"/>
      <c r="I15" s="166"/>
      <c r="J15" s="173"/>
    </row>
    <row r="16" spans="2:10" s="125" customFormat="1" x14ac:dyDescent="0.25">
      <c r="B16" s="149"/>
      <c r="C16" s="150" t="s">
        <v>19</v>
      </c>
      <c r="D16" s="154"/>
      <c r="E16" s="153"/>
      <c r="F16" s="155"/>
      <c r="G16" s="156"/>
      <c r="H16" s="359"/>
      <c r="I16" s="157"/>
      <c r="J16" s="173"/>
    </row>
    <row r="17" spans="2:12" s="125" customFormat="1" x14ac:dyDescent="0.25">
      <c r="B17" s="149"/>
      <c r="C17" s="150" t="s">
        <v>20</v>
      </c>
      <c r="D17" s="154"/>
      <c r="E17" s="153"/>
      <c r="F17" s="155"/>
      <c r="G17" s="156"/>
      <c r="H17" s="359"/>
      <c r="I17" s="157"/>
      <c r="J17" s="173"/>
    </row>
    <row r="18" spans="2:12" s="125" customFormat="1" x14ac:dyDescent="0.25">
      <c r="B18" s="149"/>
      <c r="C18" s="167"/>
      <c r="D18" s="167"/>
      <c r="E18" s="167"/>
      <c r="F18" s="167"/>
      <c r="G18" s="162" t="s">
        <v>118</v>
      </c>
      <c r="H18" s="357" t="s">
        <v>50</v>
      </c>
      <c r="I18" s="168"/>
      <c r="J18" s="173"/>
    </row>
    <row r="19" spans="2:12" s="125" customFormat="1" x14ac:dyDescent="0.25">
      <c r="B19" s="149"/>
      <c r="C19" s="173"/>
      <c r="D19" s="173"/>
      <c r="E19" s="173"/>
      <c r="F19" s="173"/>
      <c r="G19" s="173"/>
      <c r="H19" s="280"/>
      <c r="I19" s="173"/>
      <c r="J19" s="173"/>
    </row>
    <row r="20" spans="2:12" s="125" customFormat="1" x14ac:dyDescent="0.25">
      <c r="B20" s="149"/>
      <c r="C20" s="165" t="s">
        <v>10</v>
      </c>
      <c r="D20" s="169" t="s">
        <v>22</v>
      </c>
      <c r="E20" s="166"/>
      <c r="F20" s="166"/>
      <c r="G20" s="166"/>
      <c r="H20" s="358"/>
      <c r="I20" s="166"/>
      <c r="J20" s="173"/>
    </row>
    <row r="21" spans="2:12" s="125" customFormat="1" x14ac:dyDescent="0.25">
      <c r="B21" s="149"/>
      <c r="C21" s="150" t="s">
        <v>25</v>
      </c>
      <c r="D21" s="154"/>
      <c r="E21" s="153"/>
      <c r="F21" s="155"/>
      <c r="G21" s="156"/>
      <c r="H21" s="359"/>
      <c r="I21" s="157"/>
      <c r="J21" s="173"/>
    </row>
    <row r="22" spans="2:12" s="148" customFormat="1" x14ac:dyDescent="0.25">
      <c r="B22" s="149"/>
      <c r="C22" s="150" t="s">
        <v>26</v>
      </c>
      <c r="D22" s="154"/>
      <c r="E22" s="153"/>
      <c r="F22" s="155"/>
      <c r="G22" s="156"/>
      <c r="H22" s="359"/>
      <c r="I22" s="157"/>
      <c r="J22" s="173"/>
    </row>
    <row r="23" spans="2:12" s="125" customFormat="1" x14ac:dyDescent="0.25">
      <c r="B23" s="149"/>
      <c r="C23" s="170"/>
      <c r="D23" s="164"/>
      <c r="E23" s="171"/>
      <c r="F23" s="171"/>
      <c r="G23" s="162" t="s">
        <v>119</v>
      </c>
      <c r="H23" s="357" t="s">
        <v>50</v>
      </c>
      <c r="I23" s="172"/>
      <c r="J23" s="173"/>
    </row>
    <row r="24" spans="2:12" s="125" customFormat="1" x14ac:dyDescent="0.25">
      <c r="B24" s="149"/>
      <c r="C24" s="122"/>
      <c r="D24" s="118"/>
      <c r="E24" s="119"/>
      <c r="F24" s="120"/>
      <c r="G24" s="121"/>
      <c r="H24" s="88"/>
      <c r="I24" s="88"/>
      <c r="J24" s="159"/>
    </row>
    <row r="25" spans="2:12" s="125" customFormat="1" x14ac:dyDescent="0.25">
      <c r="B25" s="149"/>
      <c r="C25" s="118"/>
      <c r="D25" s="119"/>
      <c r="E25" s="442" t="s">
        <v>161</v>
      </c>
      <c r="F25" s="442"/>
      <c r="G25" s="442"/>
      <c r="H25" s="360" t="s">
        <v>50</v>
      </c>
      <c r="I25" s="95"/>
      <c r="J25" s="159"/>
    </row>
    <row r="26" spans="2:12" s="125" customFormat="1" x14ac:dyDescent="0.25">
      <c r="B26" s="149"/>
      <c r="C26" s="118"/>
      <c r="D26" s="119"/>
      <c r="E26" s="120"/>
      <c r="F26" s="121"/>
      <c r="G26" s="88" t="s">
        <v>120</v>
      </c>
      <c r="H26" s="360" t="s">
        <v>50</v>
      </c>
      <c r="I26" s="95"/>
      <c r="J26" s="159"/>
    </row>
    <row r="27" spans="2:12" s="125" customFormat="1" x14ac:dyDescent="0.25">
      <c r="B27" s="149"/>
      <c r="C27" s="21"/>
      <c r="D27" s="21"/>
      <c r="E27" s="21"/>
      <c r="F27" s="21"/>
      <c r="G27" s="89" t="s">
        <v>121</v>
      </c>
      <c r="H27" s="361" t="s">
        <v>50</v>
      </c>
      <c r="I27" s="21"/>
      <c r="J27" s="134"/>
      <c r="L27" s="141"/>
    </row>
    <row r="28" spans="2:12" s="125" customFormat="1" x14ac:dyDescent="0.25">
      <c r="B28" s="149"/>
      <c r="C28" s="122"/>
      <c r="D28" s="122"/>
      <c r="E28" s="122"/>
      <c r="F28" s="122"/>
      <c r="G28" s="122"/>
      <c r="H28" s="123"/>
      <c r="I28" s="122"/>
      <c r="J28" s="173"/>
    </row>
    <row r="29" spans="2:12" x14ac:dyDescent="0.25">
      <c r="B29" s="294"/>
      <c r="C29" s="178"/>
      <c r="D29" s="443"/>
      <c r="E29" s="443"/>
      <c r="F29" s="443"/>
      <c r="G29" s="443"/>
      <c r="H29" s="443"/>
      <c r="I29" s="330"/>
      <c r="J29" s="295"/>
    </row>
    <row r="30" spans="2:12" ht="24.75" customHeight="1" x14ac:dyDescent="0.25">
      <c r="B30" s="294"/>
      <c r="C30" s="331"/>
      <c r="D30" s="331"/>
      <c r="E30" s="331"/>
      <c r="F30" s="331"/>
      <c r="G30" s="332"/>
      <c r="H30" s="332"/>
      <c r="I30" s="333"/>
      <c r="J30" s="295"/>
    </row>
    <row r="31" spans="2:12" s="319" customFormat="1" x14ac:dyDescent="0.25">
      <c r="B31" s="294"/>
      <c r="C31" s="178"/>
      <c r="D31" s="180"/>
      <c r="E31" s="296"/>
      <c r="F31" s="297"/>
      <c r="G31" s="297"/>
      <c r="H31" s="298"/>
      <c r="I31" s="299"/>
      <c r="J31" s="301"/>
    </row>
    <row r="32" spans="2:12" s="319" customFormat="1" x14ac:dyDescent="0.25">
      <c r="B32" s="302"/>
      <c r="C32" s="300"/>
      <c r="D32" s="183"/>
      <c r="E32" s="296"/>
      <c r="F32" s="303"/>
      <c r="G32" s="304"/>
      <c r="H32" s="176"/>
      <c r="I32" s="299"/>
      <c r="J32" s="301"/>
    </row>
    <row r="33" spans="2:10" s="319" customFormat="1" x14ac:dyDescent="0.25">
      <c r="B33" s="302"/>
      <c r="C33" s="300"/>
      <c r="D33" s="183"/>
      <c r="E33" s="296"/>
      <c r="F33" s="303"/>
      <c r="G33" s="304"/>
      <c r="H33" s="176"/>
      <c r="I33" s="299"/>
      <c r="J33" s="301"/>
    </row>
    <row r="34" spans="2:10" s="319" customFormat="1" x14ac:dyDescent="0.25">
      <c r="B34" s="302"/>
      <c r="C34" s="300"/>
      <c r="D34" s="183"/>
      <c r="E34" s="296"/>
      <c r="F34" s="303"/>
      <c r="G34" s="304"/>
      <c r="H34" s="176"/>
      <c r="I34" s="299"/>
      <c r="J34" s="301"/>
    </row>
    <row r="35" spans="2:10" s="319" customFormat="1" x14ac:dyDescent="0.25">
      <c r="B35" s="302"/>
      <c r="C35" s="300"/>
      <c r="D35" s="183"/>
      <c r="E35" s="296"/>
      <c r="F35" s="303"/>
      <c r="G35" s="304"/>
      <c r="H35" s="176"/>
      <c r="I35" s="299"/>
      <c r="J35" s="301"/>
    </row>
    <row r="36" spans="2:10" s="319" customFormat="1" x14ac:dyDescent="0.25">
      <c r="B36" s="294"/>
      <c r="C36" s="300"/>
      <c r="D36" s="183"/>
      <c r="E36" s="296"/>
      <c r="F36" s="303"/>
      <c r="G36" s="298"/>
      <c r="H36" s="298"/>
      <c r="I36" s="299"/>
      <c r="J36" s="301"/>
    </row>
    <row r="37" spans="2:10" s="319" customFormat="1" x14ac:dyDescent="0.25">
      <c r="B37" s="294"/>
      <c r="C37" s="300"/>
      <c r="D37" s="183"/>
      <c r="E37" s="296"/>
      <c r="F37" s="303"/>
      <c r="G37" s="304"/>
      <c r="H37" s="298"/>
      <c r="I37" s="299"/>
      <c r="J37" s="301"/>
    </row>
    <row r="38" spans="2:10" s="319" customFormat="1" x14ac:dyDescent="0.25">
      <c r="B38" s="294"/>
      <c r="C38" s="178"/>
      <c r="D38" s="180"/>
      <c r="E38" s="180"/>
      <c r="F38" s="180"/>
      <c r="G38" s="180"/>
      <c r="H38" s="298"/>
      <c r="I38" s="180"/>
      <c r="J38" s="301"/>
    </row>
    <row r="39" spans="2:10" s="319" customFormat="1" x14ac:dyDescent="0.25">
      <c r="B39" s="294"/>
      <c r="C39" s="300"/>
      <c r="D39" s="183"/>
      <c r="E39" s="296"/>
      <c r="F39" s="303"/>
      <c r="G39" s="305"/>
      <c r="H39" s="298"/>
      <c r="I39" s="299"/>
      <c r="J39" s="301"/>
    </row>
    <row r="40" spans="2:10" s="319" customFormat="1" x14ac:dyDescent="0.25">
      <c r="B40" s="294"/>
      <c r="C40" s="300"/>
      <c r="D40" s="183"/>
      <c r="E40" s="296"/>
      <c r="F40" s="303"/>
      <c r="G40" s="305"/>
      <c r="H40" s="298"/>
      <c r="I40" s="299"/>
      <c r="J40" s="301"/>
    </row>
    <row r="41" spans="2:10" s="319" customFormat="1" x14ac:dyDescent="0.25">
      <c r="B41" s="294"/>
      <c r="C41" s="300"/>
      <c r="D41" s="183"/>
      <c r="E41" s="296"/>
      <c r="F41" s="303"/>
      <c r="G41" s="305"/>
      <c r="H41" s="298"/>
      <c r="I41" s="299"/>
      <c r="J41" s="301"/>
    </row>
    <row r="42" spans="2:10" s="319" customFormat="1" x14ac:dyDescent="0.25">
      <c r="B42" s="294"/>
      <c r="C42" s="300"/>
      <c r="D42" s="183"/>
      <c r="E42" s="296"/>
      <c r="F42" s="303"/>
      <c r="G42" s="304"/>
      <c r="H42" s="298"/>
      <c r="I42" s="299"/>
      <c r="J42" s="301"/>
    </row>
    <row r="43" spans="2:10" s="319" customFormat="1" x14ac:dyDescent="0.25">
      <c r="B43" s="294"/>
      <c r="C43" s="300"/>
      <c r="D43" s="183"/>
      <c r="E43" s="296"/>
      <c r="F43" s="303"/>
      <c r="G43" s="304"/>
      <c r="H43" s="298"/>
      <c r="I43" s="299"/>
      <c r="J43" s="301"/>
    </row>
    <row r="44" spans="2:10" s="319" customFormat="1" x14ac:dyDescent="0.25">
      <c r="B44" s="294"/>
      <c r="C44" s="300"/>
      <c r="D44" s="183"/>
      <c r="E44" s="306"/>
      <c r="F44" s="303"/>
      <c r="G44" s="304"/>
      <c r="H44" s="298"/>
      <c r="I44" s="299"/>
      <c r="J44" s="301"/>
    </row>
    <row r="45" spans="2:10" s="319" customFormat="1" x14ac:dyDescent="0.25">
      <c r="B45" s="294"/>
      <c r="C45" s="300"/>
      <c r="D45" s="183"/>
      <c r="E45" s="296"/>
      <c r="F45" s="303"/>
      <c r="G45" s="304"/>
      <c r="H45" s="298"/>
      <c r="I45" s="299"/>
      <c r="J45" s="301"/>
    </row>
    <row r="46" spans="2:10" s="319" customFormat="1" x14ac:dyDescent="0.25">
      <c r="B46" s="294"/>
      <c r="C46" s="175"/>
      <c r="D46" s="175"/>
      <c r="E46" s="175"/>
      <c r="F46" s="175"/>
      <c r="G46" s="298"/>
      <c r="H46" s="298"/>
      <c r="I46" s="168"/>
      <c r="J46" s="301"/>
    </row>
    <row r="47" spans="2:10" s="319" customFormat="1" x14ac:dyDescent="0.25">
      <c r="B47" s="294"/>
      <c r="C47" s="431"/>
      <c r="D47" s="431"/>
      <c r="E47" s="431"/>
      <c r="F47" s="431"/>
      <c r="G47" s="431"/>
      <c r="H47" s="431"/>
      <c r="I47" s="431"/>
      <c r="J47" s="301"/>
    </row>
    <row r="48" spans="2:10" s="319" customFormat="1" x14ac:dyDescent="0.25">
      <c r="B48" s="294"/>
      <c r="C48" s="178"/>
      <c r="D48" s="179"/>
      <c r="E48" s="180"/>
      <c r="F48" s="180"/>
      <c r="G48" s="180"/>
      <c r="H48" s="298"/>
      <c r="I48" s="180"/>
      <c r="J48" s="301"/>
    </row>
    <row r="49" spans="2:11" s="319" customFormat="1" x14ac:dyDescent="0.25">
      <c r="B49" s="294"/>
      <c r="C49" s="300"/>
      <c r="D49" s="183"/>
      <c r="E49" s="296"/>
      <c r="F49" s="303"/>
      <c r="G49" s="307"/>
      <c r="H49" s="298"/>
      <c r="I49" s="299"/>
      <c r="J49" s="301"/>
    </row>
    <row r="50" spans="2:11" s="319" customFormat="1" x14ac:dyDescent="0.25">
      <c r="B50" s="294"/>
      <c r="C50" s="300"/>
      <c r="D50" s="183"/>
      <c r="E50" s="296"/>
      <c r="F50" s="303"/>
      <c r="G50" s="304"/>
      <c r="H50" s="298"/>
      <c r="I50" s="299"/>
      <c r="J50" s="301"/>
    </row>
    <row r="51" spans="2:11" s="319" customFormat="1" ht="32.25" customHeight="1" x14ac:dyDescent="0.25">
      <c r="B51" s="294"/>
      <c r="C51" s="300"/>
      <c r="D51" s="183"/>
      <c r="E51" s="296"/>
      <c r="F51" s="303"/>
      <c r="G51" s="304"/>
      <c r="H51" s="298"/>
      <c r="I51" s="299"/>
      <c r="J51" s="301"/>
      <c r="K51" s="334"/>
    </row>
    <row r="52" spans="2:11" s="319" customFormat="1" x14ac:dyDescent="0.25">
      <c r="B52" s="294"/>
      <c r="C52" s="300"/>
      <c r="D52" s="183"/>
      <c r="E52" s="296"/>
      <c r="F52" s="303"/>
      <c r="G52" s="304"/>
      <c r="H52" s="298"/>
      <c r="I52" s="299"/>
      <c r="J52" s="301"/>
    </row>
    <row r="53" spans="2:11" s="319" customFormat="1" x14ac:dyDescent="0.25">
      <c r="B53" s="294"/>
      <c r="C53" s="300"/>
      <c r="D53" s="183"/>
      <c r="E53" s="296"/>
      <c r="F53" s="303"/>
      <c r="G53" s="304"/>
      <c r="H53" s="298"/>
      <c r="I53" s="299"/>
      <c r="J53" s="301"/>
    </row>
    <row r="54" spans="2:11" s="319" customFormat="1" ht="32.25" customHeight="1" x14ac:dyDescent="0.25">
      <c r="B54" s="294"/>
      <c r="C54" s="300"/>
      <c r="D54" s="183"/>
      <c r="E54" s="306"/>
      <c r="F54" s="303"/>
      <c r="G54" s="304"/>
      <c r="H54" s="298"/>
      <c r="I54" s="299"/>
      <c r="J54" s="301"/>
    </row>
    <row r="55" spans="2:11" s="319" customFormat="1" x14ac:dyDescent="0.25">
      <c r="B55" s="294"/>
      <c r="C55" s="308"/>
      <c r="D55" s="304"/>
      <c r="E55" s="309"/>
      <c r="F55" s="309"/>
      <c r="G55" s="298"/>
      <c r="H55" s="298"/>
      <c r="I55" s="172"/>
      <c r="J55" s="301"/>
    </row>
    <row r="56" spans="2:11" s="319" customFormat="1" x14ac:dyDescent="0.25">
      <c r="B56" s="294"/>
      <c r="C56" s="301"/>
      <c r="D56" s="300"/>
      <c r="E56" s="183"/>
      <c r="F56" s="296"/>
      <c r="G56" s="303"/>
      <c r="H56" s="298"/>
      <c r="I56" s="298"/>
      <c r="J56" s="183"/>
    </row>
    <row r="57" spans="2:11" s="319" customFormat="1" x14ac:dyDescent="0.25">
      <c r="B57" s="294"/>
      <c r="C57" s="300"/>
      <c r="D57" s="183"/>
      <c r="E57" s="432"/>
      <c r="F57" s="432"/>
      <c r="G57" s="432"/>
      <c r="H57" s="298"/>
      <c r="I57" s="299"/>
      <c r="J57" s="183"/>
    </row>
    <row r="58" spans="2:11" s="319" customFormat="1" x14ac:dyDescent="0.25">
      <c r="B58" s="294"/>
      <c r="C58" s="300"/>
      <c r="D58" s="183"/>
      <c r="E58" s="296"/>
      <c r="F58" s="303"/>
      <c r="G58" s="298"/>
      <c r="H58" s="298"/>
      <c r="I58" s="299"/>
      <c r="J58" s="183"/>
    </row>
    <row r="59" spans="2:11" s="319" customFormat="1" x14ac:dyDescent="0.25">
      <c r="B59" s="294"/>
      <c r="C59" s="134"/>
      <c r="D59" s="134"/>
      <c r="E59" s="134"/>
      <c r="F59" s="134"/>
      <c r="G59" s="298"/>
      <c r="H59" s="298"/>
      <c r="I59" s="134"/>
      <c r="J59" s="134"/>
    </row>
    <row r="60" spans="2:11" s="319" customFormat="1" x14ac:dyDescent="0.25">
      <c r="B60" s="294"/>
      <c r="C60" s="134"/>
      <c r="D60" s="134"/>
      <c r="E60" s="134"/>
      <c r="F60" s="134"/>
      <c r="G60" s="298"/>
      <c r="H60" s="298"/>
      <c r="I60" s="134"/>
      <c r="J60" s="134"/>
    </row>
    <row r="61" spans="2:11" x14ac:dyDescent="0.25">
      <c r="B61" s="294"/>
      <c r="C61" s="178"/>
      <c r="D61" s="443"/>
      <c r="E61" s="443"/>
      <c r="F61" s="443"/>
      <c r="G61" s="443"/>
      <c r="H61" s="443"/>
      <c r="I61" s="330"/>
      <c r="J61" s="295"/>
    </row>
    <row r="62" spans="2:11" x14ac:dyDescent="0.25">
      <c r="B62" s="294"/>
      <c r="C62" s="331"/>
      <c r="D62" s="331"/>
      <c r="E62" s="331"/>
      <c r="F62" s="331"/>
      <c r="G62" s="332"/>
      <c r="H62" s="332"/>
      <c r="I62" s="333"/>
      <c r="J62" s="295"/>
    </row>
    <row r="63" spans="2:11" s="319" customFormat="1" x14ac:dyDescent="0.25">
      <c r="B63" s="294"/>
      <c r="C63" s="178"/>
      <c r="D63" s="180"/>
      <c r="E63" s="296"/>
      <c r="F63" s="297"/>
      <c r="G63" s="297"/>
      <c r="H63" s="298"/>
      <c r="I63" s="299"/>
      <c r="J63" s="301"/>
      <c r="K63" s="321"/>
    </row>
    <row r="64" spans="2:11" s="319" customFormat="1" x14ac:dyDescent="0.25">
      <c r="B64" s="294"/>
      <c r="C64" s="300"/>
      <c r="D64" s="183"/>
      <c r="E64" s="296"/>
      <c r="F64" s="303"/>
      <c r="G64" s="304"/>
      <c r="H64" s="176"/>
      <c r="I64" s="299"/>
      <c r="J64" s="301"/>
      <c r="K64" s="321"/>
    </row>
    <row r="65" spans="2:11" s="319" customFormat="1" x14ac:dyDescent="0.25">
      <c r="B65" s="294"/>
      <c r="C65" s="300"/>
      <c r="D65" s="183"/>
      <c r="E65" s="296"/>
      <c r="F65" s="303"/>
      <c r="G65" s="298"/>
      <c r="H65" s="298"/>
      <c r="I65" s="299"/>
      <c r="J65" s="301"/>
      <c r="K65" s="321"/>
    </row>
    <row r="66" spans="2:11" s="319" customFormat="1" x14ac:dyDescent="0.25">
      <c r="B66" s="294"/>
      <c r="C66" s="300"/>
      <c r="D66" s="183"/>
      <c r="E66" s="296"/>
      <c r="F66" s="303"/>
      <c r="G66" s="304"/>
      <c r="H66" s="298"/>
      <c r="I66" s="299"/>
      <c r="J66" s="301"/>
      <c r="K66" s="321"/>
    </row>
    <row r="67" spans="2:11" s="319" customFormat="1" x14ac:dyDescent="0.25">
      <c r="B67" s="294"/>
      <c r="C67" s="178"/>
      <c r="D67" s="180"/>
      <c r="E67" s="180"/>
      <c r="F67" s="180"/>
      <c r="G67" s="180"/>
      <c r="H67" s="298"/>
      <c r="I67" s="180"/>
      <c r="J67" s="301"/>
    </row>
    <row r="68" spans="2:11" s="319" customFormat="1" ht="28.5" customHeight="1" x14ac:dyDescent="0.25">
      <c r="B68" s="294"/>
      <c r="C68" s="300"/>
      <c r="D68" s="183"/>
      <c r="E68" s="296"/>
      <c r="F68" s="303"/>
      <c r="G68" s="304"/>
      <c r="H68" s="298"/>
      <c r="I68" s="299"/>
      <c r="J68" s="301"/>
    </row>
    <row r="69" spans="2:11" s="319" customFormat="1" x14ac:dyDescent="0.25">
      <c r="B69" s="294"/>
      <c r="C69" s="300"/>
      <c r="D69" s="183"/>
      <c r="E69" s="296"/>
      <c r="F69" s="303"/>
      <c r="G69" s="304"/>
      <c r="H69" s="298"/>
      <c r="I69" s="299"/>
      <c r="J69" s="301"/>
    </row>
    <row r="70" spans="2:11" s="319" customFormat="1" x14ac:dyDescent="0.25">
      <c r="B70" s="294"/>
      <c r="C70" s="300"/>
      <c r="D70" s="183"/>
      <c r="E70" s="296"/>
      <c r="F70" s="303"/>
      <c r="G70" s="304"/>
      <c r="H70" s="298"/>
      <c r="I70" s="299"/>
      <c r="J70" s="301"/>
    </row>
    <row r="71" spans="2:11" s="319" customFormat="1" x14ac:dyDescent="0.25">
      <c r="B71" s="294"/>
      <c r="C71" s="175"/>
      <c r="D71" s="175"/>
      <c r="E71" s="175"/>
      <c r="F71" s="175"/>
      <c r="G71" s="298"/>
      <c r="H71" s="298"/>
      <c r="I71" s="168"/>
      <c r="J71" s="301"/>
    </row>
    <row r="72" spans="2:11" s="319" customFormat="1" x14ac:dyDescent="0.25">
      <c r="B72" s="294"/>
      <c r="C72" s="431"/>
      <c r="D72" s="431"/>
      <c r="E72" s="431"/>
      <c r="F72" s="431"/>
      <c r="G72" s="431"/>
      <c r="H72" s="431"/>
      <c r="I72" s="431"/>
      <c r="J72" s="301"/>
    </row>
    <row r="73" spans="2:11" s="319" customFormat="1" x14ac:dyDescent="0.25">
      <c r="B73" s="294"/>
      <c r="C73" s="178"/>
      <c r="D73" s="179"/>
      <c r="E73" s="180"/>
      <c r="F73" s="180"/>
      <c r="G73" s="180"/>
      <c r="H73" s="298"/>
      <c r="I73" s="180"/>
      <c r="J73" s="301"/>
    </row>
    <row r="74" spans="2:11" s="319" customFormat="1" ht="33" customHeight="1" x14ac:dyDescent="0.25">
      <c r="B74" s="294"/>
      <c r="C74" s="300"/>
      <c r="D74" s="183"/>
      <c r="E74" s="296"/>
      <c r="F74" s="303"/>
      <c r="G74" s="304"/>
      <c r="H74" s="304"/>
      <c r="I74" s="299"/>
      <c r="J74" s="301"/>
    </row>
    <row r="75" spans="2:11" s="319" customFormat="1" ht="32.25" customHeight="1" x14ac:dyDescent="0.25">
      <c r="B75" s="294"/>
      <c r="C75" s="300"/>
      <c r="D75" s="183"/>
      <c r="E75" s="296"/>
      <c r="F75" s="303"/>
      <c r="G75" s="304"/>
      <c r="H75" s="304"/>
      <c r="I75" s="299"/>
      <c r="J75" s="301"/>
    </row>
    <row r="76" spans="2:11" s="319" customFormat="1" ht="37.5" customHeight="1" x14ac:dyDescent="0.25">
      <c r="B76" s="294"/>
      <c r="C76" s="300"/>
      <c r="D76" s="183"/>
      <c r="E76" s="296"/>
      <c r="F76" s="303"/>
      <c r="G76" s="304"/>
      <c r="H76" s="304"/>
      <c r="I76" s="299"/>
      <c r="J76" s="301"/>
    </row>
    <row r="77" spans="2:11" s="319" customFormat="1" ht="32.25" customHeight="1" x14ac:dyDescent="0.25">
      <c r="B77" s="294"/>
      <c r="C77" s="300"/>
      <c r="D77" s="183"/>
      <c r="E77" s="296"/>
      <c r="F77" s="303"/>
      <c r="G77" s="304"/>
      <c r="H77" s="304"/>
      <c r="I77" s="299"/>
      <c r="J77" s="301"/>
    </row>
    <row r="78" spans="2:11" s="319" customFormat="1" x14ac:dyDescent="0.25">
      <c r="B78" s="310"/>
      <c r="C78" s="300"/>
      <c r="D78" s="183"/>
      <c r="E78" s="296"/>
      <c r="F78" s="303"/>
      <c r="G78" s="304"/>
      <c r="H78" s="304"/>
      <c r="I78" s="299"/>
      <c r="J78" s="301"/>
    </row>
    <row r="79" spans="2:11" s="319" customFormat="1" x14ac:dyDescent="0.25">
      <c r="B79" s="310"/>
      <c r="C79" s="300"/>
      <c r="D79" s="183"/>
      <c r="E79" s="296"/>
      <c r="F79" s="303"/>
      <c r="G79" s="304"/>
      <c r="H79" s="304"/>
      <c r="I79" s="299"/>
      <c r="J79" s="301"/>
    </row>
    <row r="80" spans="2:11" s="319" customFormat="1" x14ac:dyDescent="0.25">
      <c r="B80" s="310"/>
      <c r="C80" s="300"/>
      <c r="D80" s="183"/>
      <c r="E80" s="296"/>
      <c r="F80" s="303"/>
      <c r="G80" s="304"/>
      <c r="H80" s="304"/>
      <c r="I80" s="299"/>
      <c r="J80" s="301"/>
    </row>
    <row r="81" spans="2:10" s="319" customFormat="1" x14ac:dyDescent="0.25">
      <c r="B81" s="294"/>
      <c r="C81" s="308"/>
      <c r="D81" s="304"/>
      <c r="E81" s="309"/>
      <c r="F81" s="309"/>
      <c r="G81" s="298"/>
      <c r="H81" s="298"/>
      <c r="I81" s="172"/>
      <c r="J81" s="301"/>
    </row>
    <row r="82" spans="2:10" s="319" customFormat="1" x14ac:dyDescent="0.25">
      <c r="B82" s="294"/>
      <c r="C82" s="301"/>
      <c r="D82" s="301"/>
      <c r="E82" s="301"/>
      <c r="F82" s="301"/>
      <c r="G82" s="301"/>
      <c r="H82" s="326"/>
      <c r="I82" s="301"/>
      <c r="J82" s="301"/>
    </row>
    <row r="83" spans="2:10" s="319" customFormat="1" x14ac:dyDescent="0.25">
      <c r="B83" s="294"/>
      <c r="C83" s="300"/>
      <c r="D83" s="183"/>
      <c r="E83" s="432"/>
      <c r="F83" s="432"/>
      <c r="G83" s="432"/>
      <c r="H83" s="298"/>
      <c r="I83" s="299"/>
      <c r="J83" s="183"/>
    </row>
    <row r="84" spans="2:10" s="319" customFormat="1" x14ac:dyDescent="0.25">
      <c r="B84" s="294"/>
      <c r="C84" s="300"/>
      <c r="D84" s="183"/>
      <c r="E84" s="296"/>
      <c r="F84" s="303"/>
      <c r="G84" s="298"/>
      <c r="H84" s="298"/>
      <c r="I84" s="299"/>
      <c r="J84" s="183"/>
    </row>
    <row r="85" spans="2:10" s="319" customFormat="1" x14ac:dyDescent="0.25">
      <c r="B85" s="294"/>
      <c r="C85" s="134"/>
      <c r="D85" s="134"/>
      <c r="E85" s="134"/>
      <c r="F85" s="134"/>
      <c r="G85" s="298"/>
      <c r="H85" s="298"/>
      <c r="I85" s="134"/>
      <c r="J85" s="134"/>
    </row>
    <row r="86" spans="2:10" s="319" customFormat="1" x14ac:dyDescent="0.25">
      <c r="B86" s="294"/>
      <c r="C86" s="134"/>
      <c r="D86" s="134"/>
      <c r="E86" s="134"/>
      <c r="F86" s="134"/>
      <c r="G86" s="298"/>
      <c r="H86" s="298"/>
      <c r="I86" s="134"/>
      <c r="J86" s="134"/>
    </row>
    <row r="87" spans="2:10" s="319" customFormat="1" ht="32.25" customHeight="1" x14ac:dyDescent="0.25">
      <c r="B87" s="294"/>
      <c r="C87" s="178"/>
      <c r="D87" s="433"/>
      <c r="E87" s="433"/>
      <c r="F87" s="433"/>
      <c r="G87" s="433"/>
      <c r="H87" s="433"/>
      <c r="I87" s="330"/>
      <c r="J87" s="301"/>
    </row>
    <row r="88" spans="2:10" s="319" customFormat="1" x14ac:dyDescent="0.25">
      <c r="B88" s="294"/>
      <c r="C88" s="178"/>
      <c r="D88" s="178"/>
      <c r="E88" s="178"/>
      <c r="F88" s="178"/>
      <c r="G88" s="335"/>
      <c r="H88" s="335"/>
      <c r="I88" s="336"/>
      <c r="J88" s="294"/>
    </row>
    <row r="89" spans="2:10" s="319" customFormat="1" x14ac:dyDescent="0.25">
      <c r="B89" s="294"/>
      <c r="C89" s="178"/>
      <c r="D89" s="180"/>
      <c r="E89" s="296"/>
      <c r="F89" s="297"/>
      <c r="G89" s="297"/>
      <c r="H89" s="298"/>
      <c r="I89" s="299"/>
      <c r="J89" s="301"/>
    </row>
    <row r="90" spans="2:10" s="319" customFormat="1" x14ac:dyDescent="0.25">
      <c r="B90" s="294"/>
      <c r="C90" s="300"/>
      <c r="D90" s="183"/>
      <c r="E90" s="296"/>
      <c r="F90" s="311"/>
      <c r="G90" s="304"/>
      <c r="H90" s="176"/>
      <c r="I90" s="299"/>
      <c r="J90" s="301"/>
    </row>
    <row r="91" spans="2:10" s="319" customFormat="1" x14ac:dyDescent="0.25">
      <c r="B91" s="294"/>
      <c r="C91" s="300"/>
      <c r="D91" s="183"/>
      <c r="E91" s="296"/>
      <c r="F91" s="311"/>
      <c r="G91" s="304"/>
      <c r="H91" s="176"/>
      <c r="I91" s="299"/>
      <c r="J91" s="301"/>
    </row>
    <row r="92" spans="2:10" s="310" customFormat="1" x14ac:dyDescent="0.25">
      <c r="B92" s="294"/>
      <c r="C92" s="300"/>
      <c r="D92" s="183"/>
      <c r="E92" s="296"/>
      <c r="F92" s="311"/>
      <c r="G92" s="304"/>
      <c r="H92" s="176"/>
      <c r="I92" s="299"/>
      <c r="J92" s="301"/>
    </row>
    <row r="93" spans="2:10" s="310" customFormat="1" x14ac:dyDescent="0.25">
      <c r="B93" s="294"/>
      <c r="C93" s="300"/>
      <c r="D93" s="183"/>
      <c r="E93" s="296"/>
      <c r="F93" s="311"/>
      <c r="G93" s="304"/>
      <c r="H93" s="176"/>
      <c r="I93" s="299"/>
      <c r="J93" s="301"/>
    </row>
    <row r="94" spans="2:10" s="319" customFormat="1" x14ac:dyDescent="0.25">
      <c r="B94" s="294"/>
      <c r="C94" s="300"/>
      <c r="D94" s="183"/>
      <c r="E94" s="296"/>
      <c r="F94" s="303"/>
      <c r="G94" s="298"/>
      <c r="H94" s="298"/>
      <c r="I94" s="299"/>
      <c r="J94" s="301"/>
    </row>
    <row r="95" spans="2:10" s="319" customFormat="1" x14ac:dyDescent="0.25">
      <c r="B95" s="294"/>
      <c r="C95" s="300"/>
      <c r="D95" s="183"/>
      <c r="E95" s="296"/>
      <c r="F95" s="303"/>
      <c r="G95" s="304"/>
      <c r="H95" s="298"/>
      <c r="I95" s="299"/>
      <c r="J95" s="301"/>
    </row>
    <row r="96" spans="2:10" s="319" customFormat="1" x14ac:dyDescent="0.25">
      <c r="B96" s="294"/>
      <c r="C96" s="300"/>
      <c r="D96" s="183"/>
      <c r="E96" s="296"/>
      <c r="F96" s="303"/>
      <c r="G96" s="298"/>
      <c r="H96" s="298"/>
      <c r="I96" s="299"/>
      <c r="J96" s="301"/>
    </row>
    <row r="97" spans="2:10" s="319" customFormat="1" x14ac:dyDescent="0.25">
      <c r="B97" s="294"/>
      <c r="C97" s="178"/>
      <c r="D97" s="180"/>
      <c r="E97" s="180"/>
      <c r="F97" s="180"/>
      <c r="G97" s="180"/>
      <c r="H97" s="298"/>
      <c r="I97" s="180"/>
      <c r="J97" s="301"/>
    </row>
    <row r="98" spans="2:10" s="319" customFormat="1" x14ac:dyDescent="0.25">
      <c r="B98" s="294"/>
      <c r="C98" s="300"/>
      <c r="D98" s="183"/>
      <c r="E98" s="296"/>
      <c r="F98" s="311"/>
      <c r="G98" s="304"/>
      <c r="H98" s="304"/>
      <c r="I98" s="299"/>
      <c r="J98" s="301"/>
    </row>
    <row r="99" spans="2:10" s="319" customFormat="1" x14ac:dyDescent="0.25">
      <c r="B99" s="294"/>
      <c r="C99" s="300"/>
      <c r="D99" s="183"/>
      <c r="E99" s="296"/>
      <c r="F99" s="311"/>
      <c r="G99" s="304"/>
      <c r="H99" s="304"/>
      <c r="I99" s="299"/>
      <c r="J99" s="301"/>
    </row>
    <row r="100" spans="2:10" s="319" customFormat="1" x14ac:dyDescent="0.25">
      <c r="B100" s="294"/>
      <c r="C100" s="175"/>
      <c r="D100" s="175"/>
      <c r="E100" s="175"/>
      <c r="F100" s="175"/>
      <c r="G100" s="298"/>
      <c r="H100" s="298"/>
      <c r="I100" s="168"/>
      <c r="J100" s="301"/>
    </row>
    <row r="101" spans="2:10" s="319" customFormat="1" x14ac:dyDescent="0.25">
      <c r="B101" s="294"/>
      <c r="C101" s="431"/>
      <c r="D101" s="431"/>
      <c r="E101" s="431"/>
      <c r="F101" s="431"/>
      <c r="G101" s="431"/>
      <c r="H101" s="431"/>
      <c r="I101" s="431"/>
      <c r="J101" s="301"/>
    </row>
    <row r="102" spans="2:10" s="319" customFormat="1" x14ac:dyDescent="0.25">
      <c r="B102" s="294"/>
      <c r="C102" s="178"/>
      <c r="D102" s="179"/>
      <c r="E102" s="180"/>
      <c r="F102" s="180"/>
      <c r="G102" s="180"/>
      <c r="H102" s="298"/>
      <c r="I102" s="180"/>
      <c r="J102" s="301"/>
    </row>
    <row r="103" spans="2:10" s="319" customFormat="1" x14ac:dyDescent="0.25">
      <c r="B103" s="294"/>
      <c r="C103" s="300"/>
      <c r="D103" s="183"/>
      <c r="E103" s="296"/>
      <c r="F103" s="311"/>
      <c r="G103" s="304"/>
      <c r="H103" s="304"/>
      <c r="I103" s="299"/>
      <c r="J103" s="301"/>
    </row>
    <row r="104" spans="2:10" s="319" customFormat="1" x14ac:dyDescent="0.25">
      <c r="B104" s="294"/>
      <c r="C104" s="300"/>
      <c r="D104" s="183"/>
      <c r="E104" s="296"/>
      <c r="F104" s="311"/>
      <c r="G104" s="304"/>
      <c r="H104" s="304"/>
      <c r="I104" s="299"/>
      <c r="J104" s="301"/>
    </row>
    <row r="105" spans="2:10" s="319" customFormat="1" ht="30" customHeight="1" x14ac:dyDescent="0.25">
      <c r="B105" s="294"/>
      <c r="C105" s="300"/>
      <c r="D105" s="183"/>
      <c r="E105" s="296"/>
      <c r="F105" s="311"/>
      <c r="G105" s="304"/>
      <c r="H105" s="304"/>
      <c r="I105" s="299"/>
      <c r="J105" s="301"/>
    </row>
    <row r="106" spans="2:10" s="319" customFormat="1" x14ac:dyDescent="0.25">
      <c r="B106" s="294"/>
      <c r="C106" s="300"/>
      <c r="D106" s="183"/>
      <c r="E106" s="296"/>
      <c r="F106" s="311"/>
      <c r="G106" s="304"/>
      <c r="H106" s="304"/>
      <c r="I106" s="299"/>
      <c r="J106" s="301"/>
    </row>
    <row r="107" spans="2:10" s="319" customFormat="1" x14ac:dyDescent="0.25">
      <c r="B107" s="294"/>
      <c r="C107" s="308"/>
      <c r="D107" s="304"/>
      <c r="E107" s="309"/>
      <c r="F107" s="309"/>
      <c r="G107" s="298"/>
      <c r="H107" s="298"/>
      <c r="I107" s="172"/>
      <c r="J107" s="301"/>
    </row>
    <row r="108" spans="2:10" s="319" customFormat="1" x14ac:dyDescent="0.25">
      <c r="B108" s="294"/>
      <c r="C108" s="301"/>
      <c r="D108" s="300"/>
      <c r="E108" s="183"/>
      <c r="F108" s="296"/>
      <c r="G108" s="303"/>
      <c r="H108" s="298"/>
      <c r="I108" s="298"/>
      <c r="J108" s="183"/>
    </row>
    <row r="109" spans="2:10" s="319" customFormat="1" x14ac:dyDescent="0.25">
      <c r="B109" s="294"/>
      <c r="C109" s="300"/>
      <c r="D109" s="183"/>
      <c r="E109" s="432"/>
      <c r="F109" s="432"/>
      <c r="G109" s="432"/>
      <c r="H109" s="298"/>
      <c r="I109" s="299"/>
      <c r="J109" s="183"/>
    </row>
    <row r="110" spans="2:10" s="319" customFormat="1" x14ac:dyDescent="0.25">
      <c r="B110" s="294"/>
      <c r="C110" s="300"/>
      <c r="D110" s="183"/>
      <c r="E110" s="296"/>
      <c r="F110" s="303"/>
      <c r="G110" s="298"/>
      <c r="H110" s="337"/>
      <c r="I110" s="177"/>
      <c r="J110" s="183"/>
    </row>
    <row r="111" spans="2:10" s="319" customFormat="1" x14ac:dyDescent="0.25">
      <c r="B111" s="294"/>
      <c r="C111" s="134"/>
      <c r="D111" s="134"/>
      <c r="E111" s="134"/>
      <c r="F111" s="134"/>
      <c r="G111" s="298"/>
      <c r="H111" s="298"/>
      <c r="I111" s="134"/>
      <c r="J111" s="134"/>
    </row>
    <row r="112" spans="2:10" s="319" customFormat="1" x14ac:dyDescent="0.25">
      <c r="B112" s="294"/>
      <c r="C112" s="134"/>
      <c r="D112" s="134"/>
      <c r="E112" s="134"/>
      <c r="F112" s="134"/>
      <c r="G112" s="298"/>
      <c r="H112" s="298"/>
      <c r="I112" s="134"/>
      <c r="J112" s="134"/>
    </row>
    <row r="113" spans="2:10" s="319" customFormat="1" x14ac:dyDescent="0.25">
      <c r="B113" s="294"/>
      <c r="C113" s="178"/>
      <c r="D113" s="433"/>
      <c r="E113" s="433"/>
      <c r="F113" s="433"/>
      <c r="G113" s="433"/>
      <c r="H113" s="433"/>
      <c r="I113" s="330"/>
      <c r="J113" s="301"/>
    </row>
    <row r="114" spans="2:10" s="319" customFormat="1" x14ac:dyDescent="0.25">
      <c r="B114" s="294"/>
      <c r="C114" s="178"/>
      <c r="D114" s="178"/>
      <c r="E114" s="178"/>
      <c r="F114" s="178"/>
      <c r="G114" s="335"/>
      <c r="H114" s="335"/>
      <c r="I114" s="336"/>
      <c r="J114" s="301"/>
    </row>
    <row r="115" spans="2:10" s="319" customFormat="1" x14ac:dyDescent="0.25">
      <c r="B115" s="294"/>
      <c r="C115" s="178"/>
      <c r="D115" s="180"/>
      <c r="E115" s="296"/>
      <c r="F115" s="297"/>
      <c r="G115" s="297"/>
      <c r="H115" s="298"/>
      <c r="I115" s="299"/>
      <c r="J115" s="301"/>
    </row>
    <row r="116" spans="2:10" s="319" customFormat="1" x14ac:dyDescent="0.25">
      <c r="B116" s="302"/>
      <c r="C116" s="300"/>
      <c r="D116" s="183"/>
      <c r="E116" s="296"/>
      <c r="F116" s="311"/>
      <c r="G116" s="304"/>
      <c r="H116" s="176"/>
      <c r="I116" s="299"/>
      <c r="J116" s="301"/>
    </row>
    <row r="117" spans="2:10" s="319" customFormat="1" x14ac:dyDescent="0.25">
      <c r="B117" s="302"/>
      <c r="C117" s="300"/>
      <c r="D117" s="183"/>
      <c r="E117" s="296"/>
      <c r="F117" s="311"/>
      <c r="G117" s="304"/>
      <c r="H117" s="176"/>
      <c r="I117" s="299"/>
      <c r="J117" s="301"/>
    </row>
    <row r="118" spans="2:10" s="319" customFormat="1" x14ac:dyDescent="0.25">
      <c r="B118" s="302"/>
      <c r="C118" s="300"/>
      <c r="D118" s="183"/>
      <c r="E118" s="296"/>
      <c r="F118" s="312"/>
      <c r="G118" s="304"/>
      <c r="H118" s="176"/>
      <c r="I118" s="299"/>
      <c r="J118" s="301"/>
    </row>
    <row r="119" spans="2:10" s="319" customFormat="1" x14ac:dyDescent="0.25">
      <c r="B119" s="294"/>
      <c r="C119" s="300"/>
      <c r="D119" s="183"/>
      <c r="E119" s="296"/>
      <c r="F119" s="303"/>
      <c r="G119" s="304"/>
      <c r="H119" s="176"/>
      <c r="I119" s="299"/>
      <c r="J119" s="301"/>
    </row>
    <row r="120" spans="2:10" s="319" customFormat="1" x14ac:dyDescent="0.25">
      <c r="B120" s="294"/>
      <c r="C120" s="300"/>
      <c r="D120" s="183"/>
      <c r="E120" s="296"/>
      <c r="F120" s="303"/>
      <c r="G120" s="298"/>
      <c r="H120" s="298"/>
      <c r="I120" s="299"/>
      <c r="J120" s="301"/>
    </row>
    <row r="121" spans="2:10" s="319" customFormat="1" x14ac:dyDescent="0.25">
      <c r="B121" s="294"/>
      <c r="C121" s="300"/>
      <c r="D121" s="183"/>
      <c r="E121" s="296"/>
      <c r="F121" s="303"/>
      <c r="G121" s="304"/>
      <c r="H121" s="298"/>
      <c r="I121" s="299"/>
      <c r="J121" s="301"/>
    </row>
    <row r="122" spans="2:10" s="319" customFormat="1" x14ac:dyDescent="0.25">
      <c r="B122" s="294"/>
      <c r="C122" s="178"/>
      <c r="D122" s="180"/>
      <c r="E122" s="180"/>
      <c r="F122" s="180"/>
      <c r="G122" s="180"/>
      <c r="H122" s="298"/>
      <c r="I122" s="180"/>
      <c r="J122" s="301"/>
    </row>
    <row r="123" spans="2:10" s="319" customFormat="1" x14ac:dyDescent="0.25">
      <c r="B123" s="294"/>
      <c r="C123" s="300"/>
      <c r="D123" s="183"/>
      <c r="E123" s="313"/>
      <c r="F123" s="314"/>
      <c r="G123" s="304"/>
      <c r="H123" s="298"/>
      <c r="I123" s="299"/>
      <c r="J123" s="301"/>
    </row>
    <row r="124" spans="2:10" s="319" customFormat="1" x14ac:dyDescent="0.25">
      <c r="B124" s="294"/>
      <c r="C124" s="300"/>
      <c r="D124" s="183"/>
      <c r="E124" s="313"/>
      <c r="F124" s="315"/>
      <c r="G124" s="304"/>
      <c r="H124" s="298"/>
      <c r="I124" s="299"/>
      <c r="J124" s="301"/>
    </row>
    <row r="125" spans="2:10" s="319" customFormat="1" x14ac:dyDescent="0.25">
      <c r="B125" s="294"/>
      <c r="C125" s="175"/>
      <c r="D125" s="175"/>
      <c r="E125" s="175"/>
      <c r="F125" s="175"/>
      <c r="G125" s="298"/>
      <c r="H125" s="298"/>
      <c r="I125" s="168"/>
      <c r="J125" s="301"/>
    </row>
    <row r="126" spans="2:10" s="319" customFormat="1" x14ac:dyDescent="0.25">
      <c r="B126" s="294"/>
      <c r="C126" s="431"/>
      <c r="D126" s="431"/>
      <c r="E126" s="431"/>
      <c r="F126" s="431"/>
      <c r="G126" s="431"/>
      <c r="H126" s="431"/>
      <c r="I126" s="431"/>
      <c r="J126" s="301"/>
    </row>
    <row r="127" spans="2:10" s="319" customFormat="1" x14ac:dyDescent="0.25">
      <c r="B127" s="294"/>
      <c r="C127" s="178"/>
      <c r="D127" s="179"/>
      <c r="E127" s="180"/>
      <c r="F127" s="180"/>
      <c r="G127" s="180"/>
      <c r="H127" s="298"/>
      <c r="I127" s="180"/>
      <c r="J127" s="301"/>
    </row>
    <row r="128" spans="2:10" s="319" customFormat="1" x14ac:dyDescent="0.25">
      <c r="B128" s="294"/>
      <c r="C128" s="300"/>
      <c r="D128" s="183"/>
      <c r="E128" s="313"/>
      <c r="F128" s="314"/>
      <c r="G128" s="304"/>
      <c r="H128" s="298"/>
      <c r="I128" s="299"/>
      <c r="J128" s="301"/>
    </row>
    <row r="129" spans="2:10" s="319" customFormat="1" x14ac:dyDescent="0.25">
      <c r="B129" s="294"/>
      <c r="C129" s="300"/>
      <c r="D129" s="183"/>
      <c r="E129" s="313"/>
      <c r="F129" s="314"/>
      <c r="G129" s="304"/>
      <c r="H129" s="298"/>
      <c r="I129" s="299"/>
      <c r="J129" s="301"/>
    </row>
    <row r="130" spans="2:10" s="319" customFormat="1" x14ac:dyDescent="0.25">
      <c r="B130" s="294"/>
      <c r="C130" s="300"/>
      <c r="D130" s="183"/>
      <c r="E130" s="313"/>
      <c r="F130" s="314"/>
      <c r="G130" s="304"/>
      <c r="H130" s="298"/>
      <c r="I130" s="299"/>
      <c r="J130" s="301"/>
    </row>
    <row r="131" spans="2:10" s="319" customFormat="1" x14ac:dyDescent="0.25">
      <c r="B131" s="294"/>
      <c r="C131" s="308"/>
      <c r="D131" s="304"/>
      <c r="E131" s="309"/>
      <c r="F131" s="309"/>
      <c r="G131" s="298"/>
      <c r="H131" s="298"/>
      <c r="I131" s="172"/>
      <c r="J131" s="301"/>
    </row>
    <row r="132" spans="2:10" s="319" customFormat="1" x14ac:dyDescent="0.25">
      <c r="B132" s="294"/>
      <c r="C132" s="301"/>
      <c r="D132" s="300"/>
      <c r="E132" s="183"/>
      <c r="F132" s="296"/>
      <c r="G132" s="303"/>
      <c r="H132" s="298"/>
      <c r="I132" s="298"/>
      <c r="J132" s="183"/>
    </row>
    <row r="133" spans="2:10" s="319" customFormat="1" x14ac:dyDescent="0.25">
      <c r="B133" s="294"/>
      <c r="C133" s="300"/>
      <c r="D133" s="183"/>
      <c r="E133" s="432"/>
      <c r="F133" s="432"/>
      <c r="G133" s="432"/>
      <c r="H133" s="298"/>
      <c r="I133" s="299"/>
      <c r="J133" s="183"/>
    </row>
    <row r="134" spans="2:10" s="319" customFormat="1" x14ac:dyDescent="0.25">
      <c r="B134" s="294"/>
      <c r="C134" s="300"/>
      <c r="D134" s="183"/>
      <c r="E134" s="296"/>
      <c r="F134" s="303"/>
      <c r="G134" s="298"/>
      <c r="H134" s="298"/>
      <c r="I134" s="299"/>
      <c r="J134" s="183"/>
    </row>
    <row r="135" spans="2:10" s="319" customFormat="1" x14ac:dyDescent="0.25">
      <c r="B135" s="294"/>
      <c r="C135" s="134"/>
      <c r="D135" s="134"/>
      <c r="E135" s="134"/>
      <c r="F135" s="134"/>
      <c r="G135" s="298"/>
      <c r="H135" s="298"/>
      <c r="I135" s="134"/>
      <c r="J135" s="134"/>
    </row>
    <row r="136" spans="2:10" s="319" customFormat="1" x14ac:dyDescent="0.25">
      <c r="B136" s="301"/>
      <c r="C136" s="134"/>
      <c r="D136" s="134"/>
      <c r="E136" s="134"/>
      <c r="F136" s="134"/>
      <c r="G136" s="298"/>
      <c r="H136" s="298"/>
      <c r="I136" s="134"/>
      <c r="J136" s="134"/>
    </row>
    <row r="137" spans="2:10" s="319" customFormat="1" x14ac:dyDescent="0.25">
      <c r="B137" s="301"/>
      <c r="C137" s="178"/>
      <c r="D137" s="433"/>
      <c r="E137" s="433"/>
      <c r="F137" s="433"/>
      <c r="G137" s="433"/>
      <c r="H137" s="433"/>
      <c r="I137" s="330"/>
      <c r="J137" s="301"/>
    </row>
    <row r="138" spans="2:10" s="319" customFormat="1" x14ac:dyDescent="0.25">
      <c r="B138" s="301"/>
      <c r="C138" s="178"/>
      <c r="D138" s="178"/>
      <c r="E138" s="178"/>
      <c r="F138" s="178"/>
      <c r="G138" s="335"/>
      <c r="H138" s="335"/>
      <c r="I138" s="336"/>
      <c r="J138" s="301"/>
    </row>
    <row r="139" spans="2:10" s="319" customFormat="1" x14ac:dyDescent="0.25">
      <c r="B139" s="301"/>
      <c r="C139" s="178"/>
      <c r="D139" s="180"/>
      <c r="E139" s="296"/>
      <c r="F139" s="297"/>
      <c r="G139" s="297"/>
      <c r="H139" s="298"/>
      <c r="I139" s="299"/>
      <c r="J139" s="301"/>
    </row>
    <row r="140" spans="2:10" s="319" customFormat="1" x14ac:dyDescent="0.25">
      <c r="B140" s="301"/>
      <c r="C140" s="300"/>
      <c r="D140" s="183"/>
      <c r="E140" s="296"/>
      <c r="F140" s="311"/>
      <c r="G140" s="304"/>
      <c r="H140" s="304"/>
      <c r="I140" s="299"/>
      <c r="J140" s="301"/>
    </row>
    <row r="141" spans="2:10" s="319" customFormat="1" x14ac:dyDescent="0.25">
      <c r="B141" s="301"/>
      <c r="C141" s="300"/>
      <c r="D141" s="183"/>
      <c r="E141" s="296"/>
      <c r="F141" s="311"/>
      <c r="G141" s="304"/>
      <c r="H141" s="304"/>
      <c r="I141" s="299"/>
      <c r="J141" s="301"/>
    </row>
    <row r="142" spans="2:10" s="319" customFormat="1" x14ac:dyDescent="0.25">
      <c r="B142" s="301"/>
      <c r="C142" s="300"/>
      <c r="D142" s="183"/>
      <c r="E142" s="296"/>
      <c r="F142" s="303"/>
      <c r="G142" s="298"/>
      <c r="H142" s="298"/>
      <c r="I142" s="299"/>
      <c r="J142" s="301"/>
    </row>
    <row r="143" spans="2:10" s="319" customFormat="1" x14ac:dyDescent="0.25">
      <c r="B143" s="301"/>
      <c r="C143" s="300"/>
      <c r="D143" s="183"/>
      <c r="E143" s="296"/>
      <c r="F143" s="303"/>
      <c r="G143" s="298"/>
      <c r="H143" s="298"/>
      <c r="I143" s="299"/>
      <c r="J143" s="301"/>
    </row>
    <row r="144" spans="2:10" s="319" customFormat="1" x14ac:dyDescent="0.25">
      <c r="B144" s="301"/>
      <c r="C144" s="178"/>
      <c r="D144" s="180"/>
      <c r="E144" s="180"/>
      <c r="F144" s="180"/>
      <c r="G144" s="180"/>
      <c r="H144" s="298"/>
      <c r="I144" s="180"/>
      <c r="J144" s="301"/>
    </row>
    <row r="145" spans="2:10" s="319" customFormat="1" x14ac:dyDescent="0.25">
      <c r="B145" s="294"/>
      <c r="C145" s="300"/>
      <c r="D145" s="183"/>
      <c r="E145" s="313"/>
      <c r="F145" s="314"/>
      <c r="G145" s="304"/>
      <c r="H145" s="304"/>
      <c r="I145" s="299"/>
      <c r="J145" s="301"/>
    </row>
    <row r="146" spans="2:10" s="319" customFormat="1" x14ac:dyDescent="0.25">
      <c r="B146" s="301"/>
      <c r="C146" s="175"/>
      <c r="D146" s="175"/>
      <c r="E146" s="175"/>
      <c r="F146" s="175"/>
      <c r="G146" s="298"/>
      <c r="H146" s="298"/>
      <c r="I146" s="168"/>
      <c r="J146" s="301"/>
    </row>
    <row r="147" spans="2:10" s="319" customFormat="1" x14ac:dyDescent="0.25">
      <c r="B147" s="301"/>
      <c r="C147" s="431"/>
      <c r="D147" s="431"/>
      <c r="E147" s="431"/>
      <c r="F147" s="431"/>
      <c r="G147" s="431"/>
      <c r="H147" s="431"/>
      <c r="I147" s="431"/>
      <c r="J147" s="301"/>
    </row>
    <row r="148" spans="2:10" s="319" customFormat="1" x14ac:dyDescent="0.25">
      <c r="B148" s="301"/>
      <c r="C148" s="178"/>
      <c r="D148" s="179"/>
      <c r="E148" s="180"/>
      <c r="F148" s="180"/>
      <c r="G148" s="180"/>
      <c r="H148" s="298"/>
      <c r="I148" s="180"/>
      <c r="J148" s="301"/>
    </row>
    <row r="149" spans="2:10" s="319" customFormat="1" x14ac:dyDescent="0.25">
      <c r="B149" s="294"/>
      <c r="C149" s="300"/>
      <c r="D149" s="183"/>
      <c r="E149" s="313"/>
      <c r="F149" s="314"/>
      <c r="G149" s="304"/>
      <c r="H149" s="304"/>
      <c r="I149" s="299"/>
      <c r="J149" s="301"/>
    </row>
    <row r="150" spans="2:10" s="319" customFormat="1" x14ac:dyDescent="0.25">
      <c r="B150" s="294"/>
      <c r="C150" s="300"/>
      <c r="D150" s="183"/>
      <c r="E150" s="313"/>
      <c r="F150" s="314"/>
      <c r="G150" s="304"/>
      <c r="H150" s="304"/>
      <c r="I150" s="299"/>
      <c r="J150" s="301"/>
    </row>
    <row r="151" spans="2:10" s="319" customFormat="1" x14ac:dyDescent="0.25">
      <c r="B151" s="294"/>
      <c r="C151" s="300"/>
      <c r="D151" s="183"/>
      <c r="E151" s="296"/>
      <c r="F151" s="297"/>
      <c r="G151" s="304"/>
      <c r="H151" s="304"/>
      <c r="I151" s="183"/>
      <c r="J151" s="301"/>
    </row>
    <row r="152" spans="2:10" s="319" customFormat="1" x14ac:dyDescent="0.25">
      <c r="B152" s="301"/>
      <c r="C152" s="308"/>
      <c r="D152" s="304"/>
      <c r="E152" s="309"/>
      <c r="F152" s="309"/>
      <c r="G152" s="298"/>
      <c r="H152" s="298"/>
      <c r="I152" s="172"/>
      <c r="J152" s="301"/>
    </row>
    <row r="153" spans="2:10" s="319" customFormat="1" x14ac:dyDescent="0.25">
      <c r="B153" s="301"/>
      <c r="C153" s="301"/>
      <c r="D153" s="301"/>
      <c r="E153" s="301"/>
      <c r="F153" s="301"/>
      <c r="G153" s="301"/>
      <c r="H153" s="326"/>
      <c r="I153" s="301"/>
      <c r="J153" s="301"/>
    </row>
    <row r="154" spans="2:10" s="319" customFormat="1" x14ac:dyDescent="0.25">
      <c r="B154" s="301"/>
      <c r="C154" s="300"/>
      <c r="D154" s="183"/>
      <c r="E154" s="432"/>
      <c r="F154" s="432"/>
      <c r="G154" s="432"/>
      <c r="H154" s="298"/>
      <c r="I154" s="299"/>
      <c r="J154" s="183"/>
    </row>
    <row r="155" spans="2:10" s="319" customFormat="1" x14ac:dyDescent="0.25">
      <c r="B155" s="301"/>
      <c r="C155" s="300"/>
      <c r="D155" s="183"/>
      <c r="E155" s="296"/>
      <c r="F155" s="303"/>
      <c r="G155" s="298"/>
      <c r="H155" s="298"/>
      <c r="I155" s="177"/>
      <c r="J155" s="183"/>
    </row>
    <row r="156" spans="2:10" s="319" customFormat="1" x14ac:dyDescent="0.25">
      <c r="B156" s="301"/>
      <c r="C156" s="134"/>
      <c r="D156" s="134"/>
      <c r="E156" s="134"/>
      <c r="F156" s="134"/>
      <c r="G156" s="298"/>
      <c r="H156" s="298"/>
      <c r="I156" s="134"/>
      <c r="J156" s="134"/>
    </row>
    <row r="157" spans="2:10" s="339" customFormat="1" x14ac:dyDescent="0.25">
      <c r="B157" s="316"/>
      <c r="C157" s="139"/>
      <c r="D157" s="139"/>
      <c r="E157" s="139"/>
      <c r="F157" s="139"/>
      <c r="G157" s="338"/>
      <c r="H157" s="338"/>
      <c r="I157" s="139"/>
      <c r="J157" s="139"/>
    </row>
    <row r="158" spans="2:10" s="319" customFormat="1" x14ac:dyDescent="0.25">
      <c r="B158" s="294"/>
      <c r="C158" s="178"/>
      <c r="D158" s="433"/>
      <c r="E158" s="433"/>
      <c r="F158" s="433"/>
      <c r="G158" s="433"/>
      <c r="H158" s="433"/>
      <c r="I158" s="330"/>
      <c r="J158" s="301"/>
    </row>
    <row r="159" spans="2:10" s="319" customFormat="1" x14ac:dyDescent="0.25">
      <c r="B159" s="294"/>
      <c r="C159" s="178"/>
      <c r="D159" s="178"/>
      <c r="E159" s="178"/>
      <c r="F159" s="178"/>
      <c r="G159" s="335"/>
      <c r="H159" s="335"/>
      <c r="I159" s="336"/>
      <c r="J159" s="301"/>
    </row>
    <row r="160" spans="2:10" s="319" customFormat="1" x14ac:dyDescent="0.25">
      <c r="B160" s="294"/>
      <c r="C160" s="178"/>
      <c r="D160" s="180"/>
      <c r="E160" s="296"/>
      <c r="F160" s="297"/>
      <c r="G160" s="297"/>
      <c r="H160" s="298"/>
      <c r="I160" s="299"/>
      <c r="J160" s="301"/>
    </row>
    <row r="161" spans="2:10" s="319" customFormat="1" x14ac:dyDescent="0.25">
      <c r="B161" s="294"/>
      <c r="C161" s="300"/>
      <c r="D161" s="183"/>
      <c r="E161" s="296"/>
      <c r="F161" s="303"/>
      <c r="G161" s="304"/>
      <c r="H161" s="304"/>
      <c r="I161" s="299"/>
      <c r="J161" s="301"/>
    </row>
    <row r="162" spans="2:10" s="319" customFormat="1" x14ac:dyDescent="0.25">
      <c r="B162" s="294"/>
      <c r="C162" s="300"/>
      <c r="D162" s="183"/>
      <c r="E162" s="296"/>
      <c r="F162" s="303"/>
      <c r="G162" s="304"/>
      <c r="H162" s="304"/>
      <c r="I162" s="299"/>
      <c r="J162" s="301"/>
    </row>
    <row r="163" spans="2:10" s="319" customFormat="1" x14ac:dyDescent="0.25">
      <c r="B163" s="294"/>
      <c r="C163" s="300"/>
      <c r="D163" s="183"/>
      <c r="E163" s="296"/>
      <c r="F163" s="303"/>
      <c r="G163" s="298"/>
      <c r="H163" s="298"/>
      <c r="I163" s="299"/>
      <c r="J163" s="301"/>
    </row>
    <row r="164" spans="2:10" s="319" customFormat="1" x14ac:dyDescent="0.25">
      <c r="B164" s="294"/>
      <c r="C164" s="300"/>
      <c r="D164" s="183"/>
      <c r="E164" s="296"/>
      <c r="F164" s="303"/>
      <c r="G164" s="304"/>
      <c r="H164" s="298"/>
      <c r="I164" s="299"/>
      <c r="J164" s="301"/>
    </row>
    <row r="165" spans="2:10" s="319" customFormat="1" x14ac:dyDescent="0.25">
      <c r="B165" s="294"/>
      <c r="C165" s="300"/>
      <c r="D165" s="183"/>
      <c r="E165" s="296"/>
      <c r="F165" s="303"/>
      <c r="G165" s="298"/>
      <c r="H165" s="298"/>
      <c r="I165" s="299"/>
      <c r="J165" s="301"/>
    </row>
    <row r="166" spans="2:10" s="319" customFormat="1" x14ac:dyDescent="0.25">
      <c r="B166" s="294"/>
      <c r="C166" s="178"/>
      <c r="D166" s="180"/>
      <c r="E166" s="180"/>
      <c r="F166" s="180"/>
      <c r="G166" s="180"/>
      <c r="H166" s="298"/>
      <c r="I166" s="180"/>
      <c r="J166" s="301"/>
    </row>
    <row r="167" spans="2:10" s="319" customFormat="1" x14ac:dyDescent="0.25">
      <c r="B167" s="294"/>
      <c r="C167" s="300"/>
      <c r="D167" s="183"/>
      <c r="E167" s="296"/>
      <c r="F167" s="303"/>
      <c r="G167" s="304"/>
      <c r="H167" s="298"/>
      <c r="I167" s="299"/>
      <c r="J167" s="301"/>
    </row>
    <row r="168" spans="2:10" s="319" customFormat="1" x14ac:dyDescent="0.25">
      <c r="B168" s="294"/>
      <c r="C168" s="175"/>
      <c r="D168" s="175"/>
      <c r="E168" s="175"/>
      <c r="F168" s="175"/>
      <c r="G168" s="298"/>
      <c r="H168" s="298"/>
      <c r="I168" s="168"/>
      <c r="J168" s="301"/>
    </row>
    <row r="169" spans="2:10" s="319" customFormat="1" x14ac:dyDescent="0.25">
      <c r="B169" s="294"/>
      <c r="C169" s="431"/>
      <c r="D169" s="431"/>
      <c r="E169" s="431"/>
      <c r="F169" s="431"/>
      <c r="G169" s="431"/>
      <c r="H169" s="431"/>
      <c r="I169" s="431"/>
      <c r="J169" s="301"/>
    </row>
    <row r="170" spans="2:10" s="319" customFormat="1" x14ac:dyDescent="0.25">
      <c r="B170" s="294"/>
      <c r="C170" s="178"/>
      <c r="D170" s="179"/>
      <c r="E170" s="180"/>
      <c r="F170" s="180"/>
      <c r="G170" s="180"/>
      <c r="H170" s="298"/>
      <c r="I170" s="180"/>
      <c r="J170" s="301"/>
    </row>
    <row r="171" spans="2:10" s="319" customFormat="1" x14ac:dyDescent="0.25">
      <c r="B171" s="294"/>
      <c r="C171" s="300"/>
      <c r="D171" s="183"/>
      <c r="E171" s="296"/>
      <c r="F171" s="303"/>
      <c r="G171" s="304"/>
      <c r="H171" s="304"/>
      <c r="I171" s="299"/>
      <c r="J171" s="301"/>
    </row>
    <row r="172" spans="2:10" s="319" customFormat="1" x14ac:dyDescent="0.25">
      <c r="B172" s="294"/>
      <c r="C172" s="308"/>
      <c r="D172" s="304"/>
      <c r="E172" s="309"/>
      <c r="F172" s="309"/>
      <c r="G172" s="298"/>
      <c r="H172" s="298"/>
      <c r="I172" s="172"/>
      <c r="J172" s="301"/>
    </row>
    <row r="173" spans="2:10" s="319" customFormat="1" x14ac:dyDescent="0.25">
      <c r="B173" s="294"/>
      <c r="C173" s="301"/>
      <c r="D173" s="300"/>
      <c r="E173" s="183"/>
      <c r="F173" s="296"/>
      <c r="G173" s="303"/>
      <c r="H173" s="298"/>
      <c r="I173" s="298"/>
      <c r="J173" s="183"/>
    </row>
    <row r="174" spans="2:10" s="319" customFormat="1" x14ac:dyDescent="0.25">
      <c r="B174" s="294"/>
      <c r="C174" s="300"/>
      <c r="D174" s="183"/>
      <c r="E174" s="432"/>
      <c r="F174" s="432"/>
      <c r="G174" s="432"/>
      <c r="H174" s="298"/>
      <c r="I174" s="299"/>
      <c r="J174" s="183"/>
    </row>
    <row r="175" spans="2:10" s="319" customFormat="1" x14ac:dyDescent="0.25">
      <c r="B175" s="294"/>
      <c r="C175" s="300"/>
      <c r="D175" s="183"/>
      <c r="E175" s="296"/>
      <c r="F175" s="303"/>
      <c r="G175" s="298"/>
      <c r="H175" s="298"/>
      <c r="I175" s="299"/>
      <c r="J175" s="183"/>
    </row>
    <row r="176" spans="2:10" s="319" customFormat="1" x14ac:dyDescent="0.25">
      <c r="B176" s="294"/>
      <c r="C176" s="134"/>
      <c r="D176" s="134"/>
      <c r="E176" s="134"/>
      <c r="F176" s="134"/>
      <c r="G176" s="298"/>
      <c r="H176" s="298"/>
      <c r="I176" s="134"/>
      <c r="J176" s="134"/>
    </row>
    <row r="177" spans="2:10" s="319" customFormat="1" x14ac:dyDescent="0.25">
      <c r="B177" s="294"/>
      <c r="C177" s="134"/>
      <c r="D177" s="134"/>
      <c r="E177" s="134"/>
      <c r="F177" s="134"/>
      <c r="G177" s="298"/>
      <c r="H177" s="298"/>
      <c r="I177" s="134"/>
      <c r="J177" s="134"/>
    </row>
    <row r="178" spans="2:10" s="319" customFormat="1" x14ac:dyDescent="0.25">
      <c r="B178" s="294"/>
      <c r="C178" s="178"/>
      <c r="D178" s="433"/>
      <c r="E178" s="433"/>
      <c r="F178" s="433"/>
      <c r="G178" s="433"/>
      <c r="H178" s="433"/>
      <c r="I178" s="330"/>
      <c r="J178" s="301"/>
    </row>
    <row r="179" spans="2:10" s="319" customFormat="1" x14ac:dyDescent="0.25">
      <c r="B179" s="294"/>
      <c r="C179" s="178"/>
      <c r="D179" s="178"/>
      <c r="E179" s="178"/>
      <c r="F179" s="178"/>
      <c r="G179" s="335"/>
      <c r="H179" s="335"/>
      <c r="I179" s="336"/>
      <c r="J179" s="301"/>
    </row>
    <row r="180" spans="2:10" s="319" customFormat="1" x14ac:dyDescent="0.25">
      <c r="B180" s="294"/>
      <c r="C180" s="178"/>
      <c r="D180" s="180"/>
      <c r="E180" s="296"/>
      <c r="F180" s="297"/>
      <c r="G180" s="297"/>
      <c r="H180" s="298"/>
      <c r="I180" s="299"/>
      <c r="J180" s="301"/>
    </row>
    <row r="181" spans="2:10" s="319" customFormat="1" x14ac:dyDescent="0.25">
      <c r="B181" s="294"/>
      <c r="C181" s="300"/>
      <c r="D181" s="183"/>
      <c r="E181" s="296"/>
      <c r="F181" s="311"/>
      <c r="G181" s="304"/>
      <c r="H181" s="176"/>
      <c r="I181" s="299"/>
      <c r="J181" s="301"/>
    </row>
    <row r="182" spans="2:10" s="319" customFormat="1" x14ac:dyDescent="0.25">
      <c r="B182" s="294"/>
      <c r="C182" s="300"/>
      <c r="D182" s="183"/>
      <c r="E182" s="296"/>
      <c r="F182" s="303"/>
      <c r="G182" s="298"/>
      <c r="H182" s="298"/>
      <c r="I182" s="299"/>
      <c r="J182" s="301"/>
    </row>
    <row r="183" spans="2:10" s="319" customFormat="1" x14ac:dyDescent="0.25">
      <c r="B183" s="294"/>
      <c r="C183" s="300"/>
      <c r="D183" s="183"/>
      <c r="E183" s="296"/>
      <c r="F183" s="303"/>
      <c r="G183" s="304"/>
      <c r="H183" s="298"/>
      <c r="I183" s="299"/>
      <c r="J183" s="301"/>
    </row>
    <row r="184" spans="2:10" s="319" customFormat="1" x14ac:dyDescent="0.25">
      <c r="B184" s="294"/>
      <c r="C184" s="178"/>
      <c r="D184" s="180"/>
      <c r="E184" s="180"/>
      <c r="F184" s="180"/>
      <c r="G184" s="180"/>
      <c r="H184" s="298"/>
      <c r="I184" s="180"/>
      <c r="J184" s="301"/>
    </row>
    <row r="185" spans="2:10" s="319" customFormat="1" x14ac:dyDescent="0.25">
      <c r="B185" s="294"/>
      <c r="C185" s="300"/>
      <c r="D185" s="183"/>
      <c r="E185" s="313"/>
      <c r="F185" s="315"/>
      <c r="G185" s="304"/>
      <c r="H185" s="298"/>
      <c r="I185" s="299"/>
      <c r="J185" s="301"/>
    </row>
    <row r="186" spans="2:10" s="319" customFormat="1" x14ac:dyDescent="0.25">
      <c r="B186" s="294"/>
      <c r="C186" s="175"/>
      <c r="D186" s="175"/>
      <c r="E186" s="175"/>
      <c r="F186" s="175"/>
      <c r="G186" s="298"/>
      <c r="H186" s="298"/>
      <c r="I186" s="168"/>
      <c r="J186" s="301"/>
    </row>
    <row r="187" spans="2:10" s="319" customFormat="1" x14ac:dyDescent="0.25">
      <c r="B187" s="294"/>
      <c r="C187" s="431"/>
      <c r="D187" s="431"/>
      <c r="E187" s="431"/>
      <c r="F187" s="431"/>
      <c r="G187" s="431"/>
      <c r="H187" s="431"/>
      <c r="I187" s="431"/>
      <c r="J187" s="301"/>
    </row>
    <row r="188" spans="2:10" s="319" customFormat="1" x14ac:dyDescent="0.25">
      <c r="B188" s="294"/>
      <c r="C188" s="178"/>
      <c r="D188" s="179"/>
      <c r="E188" s="180"/>
      <c r="F188" s="180"/>
      <c r="G188" s="180"/>
      <c r="H188" s="298"/>
      <c r="I188" s="180"/>
      <c r="J188" s="301"/>
    </row>
    <row r="189" spans="2:10" s="319" customFormat="1" x14ac:dyDescent="0.25">
      <c r="B189" s="294"/>
      <c r="C189" s="300"/>
      <c r="D189" s="183"/>
      <c r="E189" s="296"/>
      <c r="F189" s="303"/>
      <c r="G189" s="304"/>
      <c r="H189" s="298"/>
      <c r="I189" s="299"/>
      <c r="J189" s="301"/>
    </row>
    <row r="190" spans="2:10" s="319" customFormat="1" x14ac:dyDescent="0.25">
      <c r="B190" s="294"/>
      <c r="C190" s="308"/>
      <c r="D190" s="304"/>
      <c r="E190" s="309"/>
      <c r="F190" s="309"/>
      <c r="G190" s="298"/>
      <c r="H190" s="298"/>
      <c r="I190" s="172"/>
      <c r="J190" s="301"/>
    </row>
    <row r="191" spans="2:10" s="319" customFormat="1" x14ac:dyDescent="0.25">
      <c r="B191" s="294"/>
      <c r="C191" s="301"/>
      <c r="D191" s="301"/>
      <c r="E191" s="301"/>
      <c r="F191" s="301"/>
      <c r="G191" s="301"/>
      <c r="H191" s="326"/>
      <c r="I191" s="301"/>
      <c r="J191" s="301"/>
    </row>
    <row r="192" spans="2:10" s="319" customFormat="1" x14ac:dyDescent="0.25">
      <c r="B192" s="294"/>
      <c r="C192" s="300"/>
      <c r="D192" s="183"/>
      <c r="E192" s="432"/>
      <c r="F192" s="432"/>
      <c r="G192" s="432"/>
      <c r="H192" s="298"/>
      <c r="I192" s="299"/>
      <c r="J192" s="183"/>
    </row>
    <row r="193" spans="2:10" s="319" customFormat="1" x14ac:dyDescent="0.25">
      <c r="B193" s="294"/>
      <c r="C193" s="300"/>
      <c r="D193" s="183"/>
      <c r="E193" s="296"/>
      <c r="F193" s="303"/>
      <c r="G193" s="298"/>
      <c r="H193" s="298"/>
      <c r="I193" s="177"/>
      <c r="J193" s="183"/>
    </row>
    <row r="194" spans="2:10" s="319" customFormat="1" x14ac:dyDescent="0.25">
      <c r="B194" s="294"/>
      <c r="C194" s="134"/>
      <c r="D194" s="134"/>
      <c r="E194" s="134"/>
      <c r="F194" s="134"/>
      <c r="G194" s="298"/>
      <c r="H194" s="298"/>
      <c r="I194" s="134"/>
      <c r="J194" s="134"/>
    </row>
    <row r="195" spans="2:10" s="319" customFormat="1" x14ac:dyDescent="0.25">
      <c r="B195" s="294"/>
      <c r="C195" s="134"/>
      <c r="D195" s="134"/>
      <c r="E195" s="134"/>
      <c r="F195" s="134"/>
      <c r="G195" s="298"/>
      <c r="H195" s="298"/>
      <c r="I195" s="134"/>
      <c r="J195" s="134"/>
    </row>
    <row r="196" spans="2:10" s="319" customFormat="1" x14ac:dyDescent="0.25">
      <c r="B196" s="294"/>
      <c r="C196" s="178"/>
      <c r="D196" s="433"/>
      <c r="E196" s="433"/>
      <c r="F196" s="433"/>
      <c r="G196" s="433"/>
      <c r="H196" s="433"/>
      <c r="I196" s="330"/>
      <c r="J196" s="301"/>
    </row>
    <row r="197" spans="2:10" s="319" customFormat="1" x14ac:dyDescent="0.25">
      <c r="B197" s="294"/>
      <c r="C197" s="178"/>
      <c r="D197" s="178"/>
      <c r="E197" s="178"/>
      <c r="F197" s="178"/>
      <c r="G197" s="335"/>
      <c r="H197" s="335"/>
      <c r="I197" s="336"/>
      <c r="J197" s="301"/>
    </row>
    <row r="198" spans="2:10" s="319" customFormat="1" x14ac:dyDescent="0.25">
      <c r="B198" s="294"/>
      <c r="C198" s="178"/>
      <c r="D198" s="180"/>
      <c r="E198" s="296"/>
      <c r="F198" s="297"/>
      <c r="G198" s="297"/>
      <c r="H198" s="298"/>
      <c r="I198" s="299"/>
      <c r="J198" s="301"/>
    </row>
    <row r="199" spans="2:10" s="319" customFormat="1" x14ac:dyDescent="0.25">
      <c r="B199" s="294"/>
      <c r="C199" s="178"/>
      <c r="D199" s="182"/>
      <c r="E199" s="296"/>
      <c r="F199" s="297"/>
      <c r="G199" s="325"/>
      <c r="H199" s="304"/>
      <c r="I199" s="299"/>
      <c r="J199" s="317"/>
    </row>
    <row r="200" spans="2:10" s="319" customFormat="1" x14ac:dyDescent="0.25">
      <c r="B200" s="294"/>
      <c r="C200" s="178"/>
      <c r="D200" s="182"/>
      <c r="E200" s="296"/>
      <c r="F200" s="297"/>
      <c r="G200" s="325"/>
      <c r="H200" s="304"/>
      <c r="I200" s="299"/>
      <c r="J200" s="317"/>
    </row>
    <row r="201" spans="2:10" s="319" customFormat="1" x14ac:dyDescent="0.25">
      <c r="B201" s="294"/>
      <c r="C201" s="178"/>
      <c r="D201" s="182"/>
      <c r="E201" s="296"/>
      <c r="F201" s="297"/>
      <c r="G201" s="325"/>
      <c r="H201" s="304"/>
      <c r="I201" s="299"/>
      <c r="J201" s="317"/>
    </row>
    <row r="202" spans="2:10" s="319" customFormat="1" x14ac:dyDescent="0.25">
      <c r="B202" s="294"/>
      <c r="C202" s="178"/>
      <c r="D202" s="183"/>
      <c r="E202" s="296"/>
      <c r="F202" s="297"/>
      <c r="G202" s="304"/>
      <c r="H202" s="176"/>
      <c r="I202" s="299"/>
      <c r="J202" s="317"/>
    </row>
    <row r="203" spans="2:10" s="319" customFormat="1" x14ac:dyDescent="0.25">
      <c r="B203" s="294"/>
      <c r="C203" s="300"/>
      <c r="D203" s="175"/>
      <c r="E203" s="296"/>
      <c r="F203" s="303"/>
      <c r="G203" s="298"/>
      <c r="H203" s="298"/>
      <c r="I203" s="299"/>
      <c r="J203" s="317"/>
    </row>
    <row r="204" spans="2:10" s="319" customFormat="1" x14ac:dyDescent="0.25">
      <c r="B204" s="294"/>
      <c r="C204" s="300"/>
      <c r="D204" s="175"/>
      <c r="E204" s="296"/>
      <c r="F204" s="303"/>
      <c r="G204" s="304"/>
      <c r="H204" s="298"/>
      <c r="I204" s="299"/>
      <c r="J204" s="317"/>
    </row>
    <row r="205" spans="2:10" s="319" customFormat="1" x14ac:dyDescent="0.25">
      <c r="B205" s="294"/>
      <c r="C205" s="178"/>
      <c r="D205" s="180"/>
      <c r="E205" s="180"/>
      <c r="F205" s="180"/>
      <c r="G205" s="180"/>
      <c r="H205" s="298"/>
      <c r="I205" s="180"/>
      <c r="J205" s="317"/>
    </row>
    <row r="206" spans="2:10" s="319" customFormat="1" x14ac:dyDescent="0.25">
      <c r="B206" s="294"/>
      <c r="C206" s="300"/>
      <c r="D206" s="183"/>
      <c r="E206" s="296"/>
      <c r="F206" s="303"/>
      <c r="G206" s="340"/>
      <c r="H206" s="304"/>
      <c r="I206" s="183"/>
      <c r="J206" s="317"/>
    </row>
    <row r="207" spans="2:10" s="319" customFormat="1" x14ac:dyDescent="0.25">
      <c r="B207" s="294"/>
      <c r="C207" s="300"/>
      <c r="D207" s="182"/>
      <c r="E207" s="296"/>
      <c r="F207" s="303"/>
      <c r="G207" s="340"/>
      <c r="H207" s="304"/>
      <c r="I207" s="183"/>
      <c r="J207" s="317"/>
    </row>
    <row r="208" spans="2:10" s="319" customFormat="1" x14ac:dyDescent="0.25">
      <c r="B208" s="294"/>
      <c r="C208" s="300"/>
      <c r="D208" s="183"/>
      <c r="E208" s="313"/>
      <c r="F208" s="314"/>
      <c r="G208" s="304"/>
      <c r="H208" s="304"/>
      <c r="I208" s="299"/>
      <c r="J208" s="317"/>
    </row>
    <row r="209" spans="2:15" s="319" customFormat="1" x14ac:dyDescent="0.25">
      <c r="B209" s="294"/>
      <c r="C209" s="175"/>
      <c r="D209" s="175"/>
      <c r="E209" s="175"/>
      <c r="F209" s="175"/>
      <c r="G209" s="298"/>
      <c r="H209" s="298"/>
      <c r="I209" s="168"/>
      <c r="J209" s="317"/>
    </row>
    <row r="210" spans="2:15" s="319" customFormat="1" x14ac:dyDescent="0.25">
      <c r="B210" s="294"/>
      <c r="C210" s="301"/>
      <c r="D210" s="301"/>
      <c r="E210" s="301"/>
      <c r="F210" s="301"/>
      <c r="G210" s="301"/>
      <c r="H210" s="301"/>
      <c r="I210" s="301"/>
      <c r="J210" s="317"/>
    </row>
    <row r="211" spans="2:15" s="319" customFormat="1" x14ac:dyDescent="0.25">
      <c r="B211" s="294"/>
      <c r="C211" s="178"/>
      <c r="D211" s="179"/>
      <c r="E211" s="180"/>
      <c r="F211" s="180"/>
      <c r="G211" s="180"/>
      <c r="H211" s="298"/>
      <c r="I211" s="330"/>
      <c r="J211" s="317"/>
    </row>
    <row r="212" spans="2:15" s="319" customFormat="1" x14ac:dyDescent="0.25">
      <c r="B212" s="294"/>
      <c r="C212" s="300"/>
      <c r="D212" s="182"/>
      <c r="E212" s="296"/>
      <c r="F212" s="297"/>
      <c r="G212" s="325"/>
      <c r="H212" s="304"/>
      <c r="I212" s="183"/>
      <c r="J212" s="318"/>
      <c r="K212" s="341"/>
      <c r="L212" s="182"/>
    </row>
    <row r="213" spans="2:15" s="319" customFormat="1" x14ac:dyDescent="0.25">
      <c r="B213" s="294"/>
      <c r="C213" s="300"/>
      <c r="D213" s="182"/>
      <c r="E213" s="296"/>
      <c r="F213" s="297"/>
      <c r="G213" s="325"/>
      <c r="H213" s="304"/>
      <c r="I213" s="183"/>
      <c r="J213" s="318"/>
      <c r="K213" s="341"/>
      <c r="L213" s="182"/>
    </row>
    <row r="214" spans="2:15" s="319" customFormat="1" x14ac:dyDescent="0.25">
      <c r="B214" s="294"/>
      <c r="C214" s="300"/>
      <c r="D214" s="183"/>
      <c r="E214" s="296"/>
      <c r="F214" s="297"/>
      <c r="G214" s="325"/>
      <c r="H214" s="304"/>
      <c r="I214" s="183"/>
      <c r="J214" s="318"/>
      <c r="K214" s="341"/>
      <c r="L214" s="183"/>
    </row>
    <row r="215" spans="2:15" s="319" customFormat="1" x14ac:dyDescent="0.25">
      <c r="B215" s="294"/>
      <c r="C215" s="300"/>
      <c r="D215" s="183"/>
      <c r="E215" s="296"/>
      <c r="F215" s="297"/>
      <c r="G215" s="325"/>
      <c r="H215" s="304"/>
      <c r="I215" s="183"/>
      <c r="J215" s="318"/>
      <c r="K215" s="341"/>
      <c r="L215" s="183"/>
    </row>
    <row r="216" spans="2:15" s="319" customFormat="1" x14ac:dyDescent="0.25">
      <c r="B216" s="294"/>
      <c r="C216" s="300"/>
      <c r="D216" s="183"/>
      <c r="E216" s="296"/>
      <c r="F216" s="297"/>
      <c r="G216" s="325"/>
      <c r="H216" s="304"/>
      <c r="I216" s="183"/>
      <c r="J216" s="318"/>
      <c r="K216" s="341"/>
      <c r="L216" s="183"/>
    </row>
    <row r="217" spans="2:15" s="319" customFormat="1" x14ac:dyDescent="0.25">
      <c r="B217" s="294"/>
      <c r="C217" s="300"/>
      <c r="D217" s="183"/>
      <c r="E217" s="296"/>
      <c r="F217" s="297"/>
      <c r="G217" s="325"/>
      <c r="H217" s="304"/>
      <c r="I217" s="183"/>
      <c r="J217" s="318"/>
      <c r="K217" s="341"/>
      <c r="L217" s="183"/>
    </row>
    <row r="218" spans="2:15" s="319" customFormat="1" x14ac:dyDescent="0.25">
      <c r="B218" s="294"/>
      <c r="C218" s="300"/>
      <c r="D218" s="183"/>
      <c r="E218" s="313"/>
      <c r="F218" s="297"/>
      <c r="G218" s="304"/>
      <c r="H218" s="304"/>
      <c r="I218" s="299"/>
      <c r="J218" s="318"/>
      <c r="K218" s="341"/>
      <c r="L218" s="183"/>
    </row>
    <row r="219" spans="2:15" s="319" customFormat="1" x14ac:dyDescent="0.25">
      <c r="B219" s="294"/>
      <c r="C219" s="300"/>
      <c r="D219" s="183"/>
      <c r="E219" s="313"/>
      <c r="F219" s="297"/>
      <c r="G219" s="304"/>
      <c r="H219" s="304"/>
      <c r="I219" s="299"/>
      <c r="J219" s="318"/>
      <c r="K219" s="341"/>
      <c r="L219" s="183"/>
    </row>
    <row r="220" spans="2:15" s="319" customFormat="1" x14ac:dyDescent="0.25">
      <c r="B220" s="294"/>
      <c r="C220" s="300"/>
      <c r="D220" s="183"/>
      <c r="E220" s="313"/>
      <c r="F220" s="297"/>
      <c r="G220" s="304"/>
      <c r="H220" s="304"/>
      <c r="I220" s="299"/>
      <c r="J220" s="318"/>
      <c r="K220" s="341"/>
      <c r="L220" s="183"/>
      <c r="M220" s="321"/>
      <c r="N220" s="321"/>
      <c r="O220" s="342"/>
    </row>
    <row r="221" spans="2:15" s="319" customFormat="1" x14ac:dyDescent="0.25">
      <c r="B221" s="294"/>
      <c r="C221" s="300"/>
      <c r="D221" s="183"/>
      <c r="E221" s="313"/>
      <c r="F221" s="297"/>
      <c r="G221" s="304"/>
      <c r="H221" s="304"/>
      <c r="I221" s="299"/>
      <c r="J221" s="318"/>
      <c r="K221" s="341"/>
      <c r="L221" s="183"/>
    </row>
    <row r="222" spans="2:15" s="319" customFormat="1" x14ac:dyDescent="0.25">
      <c r="B222" s="310"/>
      <c r="C222" s="300"/>
      <c r="D222" s="183"/>
      <c r="E222" s="313"/>
      <c r="F222" s="297"/>
      <c r="G222" s="304"/>
      <c r="H222" s="304"/>
      <c r="I222" s="299"/>
      <c r="J222" s="320"/>
      <c r="K222" s="341"/>
      <c r="L222" s="183"/>
    </row>
    <row r="223" spans="2:15" s="319" customFormat="1" x14ac:dyDescent="0.25">
      <c r="B223" s="310"/>
      <c r="C223" s="300"/>
      <c r="D223" s="183"/>
      <c r="E223" s="296"/>
      <c r="F223" s="297"/>
      <c r="G223" s="304"/>
      <c r="H223" s="304"/>
      <c r="I223" s="299"/>
      <c r="K223" s="341"/>
      <c r="L223" s="183"/>
      <c r="M223" s="343"/>
      <c r="N223" s="306"/>
      <c r="O223" s="344"/>
    </row>
    <row r="224" spans="2:15" x14ac:dyDescent="0.25">
      <c r="C224" s="300"/>
      <c r="D224" s="183"/>
      <c r="E224" s="296"/>
      <c r="F224" s="297"/>
      <c r="G224" s="304"/>
      <c r="H224" s="304"/>
      <c r="I224" s="299"/>
    </row>
    <row r="225" spans="2:15" x14ac:dyDescent="0.25">
      <c r="C225" s="300"/>
      <c r="D225" s="183"/>
      <c r="E225" s="296"/>
      <c r="F225" s="297"/>
      <c r="G225" s="304"/>
      <c r="H225" s="304"/>
      <c r="I225" s="299"/>
    </row>
    <row r="226" spans="2:15" x14ac:dyDescent="0.25">
      <c r="C226" s="300"/>
      <c r="D226" s="183"/>
      <c r="E226" s="296"/>
      <c r="F226" s="297"/>
      <c r="G226" s="304"/>
      <c r="H226" s="304"/>
      <c r="I226" s="299"/>
    </row>
    <row r="227" spans="2:15" x14ac:dyDescent="0.25">
      <c r="C227" s="300"/>
      <c r="D227" s="183"/>
      <c r="E227" s="296"/>
      <c r="F227" s="297"/>
      <c r="G227" s="304"/>
      <c r="H227" s="304"/>
      <c r="I227" s="299"/>
    </row>
    <row r="228" spans="2:15" x14ac:dyDescent="0.25">
      <c r="C228" s="300"/>
      <c r="D228" s="183"/>
      <c r="E228" s="296"/>
      <c r="F228" s="297"/>
      <c r="G228" s="304"/>
      <c r="H228" s="304"/>
      <c r="I228" s="299"/>
    </row>
    <row r="229" spans="2:15" s="319" customFormat="1" x14ac:dyDescent="0.25">
      <c r="B229" s="310"/>
      <c r="C229" s="300"/>
      <c r="D229" s="183"/>
      <c r="E229" s="296"/>
      <c r="F229" s="297"/>
      <c r="G229" s="304"/>
      <c r="H229" s="304"/>
      <c r="I229" s="299"/>
      <c r="J229" s="322"/>
      <c r="K229" s="341"/>
      <c r="L229" s="183"/>
      <c r="M229" s="343"/>
      <c r="N229" s="306"/>
      <c r="O229" s="344"/>
    </row>
    <row r="230" spans="2:15" s="319" customFormat="1" x14ac:dyDescent="0.25">
      <c r="B230" s="310"/>
      <c r="C230" s="300"/>
      <c r="D230" s="183"/>
      <c r="E230" s="296"/>
      <c r="F230" s="297"/>
      <c r="G230" s="304"/>
      <c r="H230" s="304"/>
      <c r="I230" s="299"/>
      <c r="J230" s="322"/>
      <c r="K230" s="341"/>
      <c r="L230" s="183"/>
      <c r="M230" s="343"/>
      <c r="N230" s="306"/>
      <c r="O230" s="344"/>
    </row>
    <row r="231" spans="2:15" s="319" customFormat="1" x14ac:dyDescent="0.25">
      <c r="B231" s="294"/>
      <c r="C231" s="308"/>
      <c r="D231" s="304"/>
      <c r="E231" s="309"/>
      <c r="F231" s="309"/>
      <c r="G231" s="298"/>
      <c r="H231" s="298"/>
      <c r="I231" s="172"/>
      <c r="J231" s="317"/>
      <c r="L231" s="183"/>
    </row>
    <row r="232" spans="2:15" s="319" customFormat="1" x14ac:dyDescent="0.25">
      <c r="B232" s="294"/>
      <c r="C232" s="182"/>
      <c r="D232" s="301"/>
      <c r="E232" s="301"/>
      <c r="F232" s="301"/>
      <c r="G232" s="301"/>
      <c r="H232" s="326"/>
      <c r="I232" s="301"/>
      <c r="J232" s="317"/>
      <c r="L232" s="183"/>
    </row>
    <row r="233" spans="2:15" s="319" customFormat="1" x14ac:dyDescent="0.25">
      <c r="B233" s="294"/>
      <c r="C233" s="301"/>
      <c r="D233" s="300"/>
      <c r="E233" s="183"/>
      <c r="F233" s="301"/>
      <c r="G233" s="303"/>
      <c r="H233" s="298"/>
      <c r="I233" s="298"/>
      <c r="J233" s="317"/>
      <c r="L233" s="183"/>
    </row>
    <row r="234" spans="2:15" s="319" customFormat="1" x14ac:dyDescent="0.25">
      <c r="B234" s="294"/>
      <c r="C234" s="300"/>
      <c r="D234" s="183"/>
      <c r="E234" s="432"/>
      <c r="F234" s="432"/>
      <c r="G234" s="432"/>
      <c r="H234" s="298"/>
      <c r="I234" s="299"/>
      <c r="J234" s="317"/>
      <c r="L234" s="183"/>
    </row>
    <row r="235" spans="2:15" s="319" customFormat="1" x14ac:dyDescent="0.25">
      <c r="B235" s="294"/>
      <c r="C235" s="300"/>
      <c r="D235" s="183"/>
      <c r="E235" s="296"/>
      <c r="F235" s="303"/>
      <c r="G235" s="298"/>
      <c r="H235" s="298"/>
      <c r="I235" s="177"/>
      <c r="J235" s="317"/>
    </row>
    <row r="236" spans="2:15" s="319" customFormat="1" x14ac:dyDescent="0.25">
      <c r="B236" s="294"/>
      <c r="C236" s="134"/>
      <c r="D236" s="134"/>
      <c r="E236" s="134"/>
      <c r="F236" s="134"/>
      <c r="G236" s="298"/>
      <c r="H236" s="298"/>
      <c r="I236" s="345"/>
      <c r="J236" s="317"/>
    </row>
    <row r="237" spans="2:15" s="319" customFormat="1" x14ac:dyDescent="0.25">
      <c r="B237" s="294"/>
      <c r="C237" s="134"/>
      <c r="D237" s="134"/>
      <c r="E237" s="134"/>
      <c r="F237" s="134"/>
      <c r="G237" s="298"/>
      <c r="H237" s="298"/>
      <c r="I237" s="134"/>
      <c r="J237" s="134"/>
    </row>
    <row r="238" spans="2:15" s="319" customFormat="1" x14ac:dyDescent="0.25">
      <c r="B238" s="294"/>
      <c r="C238" s="178"/>
      <c r="D238" s="433"/>
      <c r="E238" s="433"/>
      <c r="F238" s="433"/>
      <c r="G238" s="433"/>
      <c r="H238" s="433"/>
      <c r="I238" s="330"/>
      <c r="J238" s="301"/>
    </row>
    <row r="239" spans="2:15" s="319" customFormat="1" x14ac:dyDescent="0.25">
      <c r="B239" s="294"/>
      <c r="C239" s="178"/>
      <c r="D239" s="178"/>
      <c r="E239" s="178"/>
      <c r="F239" s="178"/>
      <c r="G239" s="335"/>
      <c r="H239" s="335"/>
      <c r="I239" s="336"/>
      <c r="J239" s="301"/>
    </row>
    <row r="240" spans="2:15" s="319" customFormat="1" x14ac:dyDescent="0.25">
      <c r="B240" s="294"/>
      <c r="C240" s="178"/>
      <c r="D240" s="180"/>
      <c r="E240" s="296"/>
      <c r="F240" s="297"/>
      <c r="G240" s="297"/>
      <c r="H240" s="298"/>
      <c r="I240" s="299"/>
      <c r="J240" s="301"/>
    </row>
    <row r="241" spans="2:10" s="319" customFormat="1" x14ac:dyDescent="0.25">
      <c r="B241" s="294"/>
      <c r="C241" s="296"/>
      <c r="D241" s="182"/>
      <c r="E241" s="296"/>
      <c r="F241" s="297"/>
      <c r="G241" s="325"/>
      <c r="H241" s="298"/>
      <c r="I241" s="299"/>
      <c r="J241" s="301"/>
    </row>
    <row r="242" spans="2:10" s="319" customFormat="1" x14ac:dyDescent="0.25">
      <c r="B242" s="294"/>
      <c r="C242" s="296"/>
      <c r="D242" s="182"/>
      <c r="E242" s="296"/>
      <c r="F242" s="297"/>
      <c r="G242" s="325"/>
      <c r="H242" s="298"/>
      <c r="I242" s="299"/>
      <c r="J242" s="301"/>
    </row>
    <row r="243" spans="2:10" s="319" customFormat="1" x14ac:dyDescent="0.25">
      <c r="B243" s="294"/>
      <c r="C243" s="296"/>
      <c r="D243" s="182"/>
      <c r="E243" s="296"/>
      <c r="F243" s="297"/>
      <c r="G243" s="325"/>
      <c r="H243" s="298"/>
      <c r="I243" s="299"/>
      <c r="J243" s="301"/>
    </row>
    <row r="244" spans="2:10" s="319" customFormat="1" x14ac:dyDescent="0.25">
      <c r="B244" s="294"/>
      <c r="C244" s="296"/>
      <c r="D244" s="182"/>
      <c r="E244" s="296"/>
      <c r="F244" s="297"/>
      <c r="G244" s="325"/>
      <c r="H244" s="298"/>
      <c r="I244" s="299"/>
      <c r="J244" s="301"/>
    </row>
    <row r="245" spans="2:10" s="319" customFormat="1" x14ac:dyDescent="0.25">
      <c r="B245" s="294"/>
      <c r="C245" s="296"/>
      <c r="D245" s="182"/>
      <c r="E245" s="296"/>
      <c r="F245" s="297"/>
      <c r="G245" s="325"/>
      <c r="H245" s="298"/>
      <c r="I245" s="299"/>
      <c r="J245" s="301"/>
    </row>
    <row r="246" spans="2:10" s="319" customFormat="1" x14ac:dyDescent="0.25">
      <c r="B246" s="294"/>
      <c r="C246" s="175"/>
      <c r="D246" s="175"/>
      <c r="E246" s="175"/>
      <c r="F246" s="175"/>
      <c r="G246" s="298"/>
      <c r="H246" s="298"/>
      <c r="I246" s="168"/>
      <c r="J246" s="301"/>
    </row>
    <row r="247" spans="2:10" s="319" customFormat="1" x14ac:dyDescent="0.25">
      <c r="B247" s="294"/>
      <c r="C247" s="300"/>
      <c r="D247" s="183"/>
      <c r="E247" s="296"/>
      <c r="F247" s="303"/>
      <c r="G247" s="304"/>
      <c r="H247" s="298"/>
      <c r="I247" s="299"/>
      <c r="J247" s="301"/>
    </row>
    <row r="248" spans="2:10" s="319" customFormat="1" x14ac:dyDescent="0.25">
      <c r="B248" s="294"/>
      <c r="C248" s="178"/>
      <c r="D248" s="180"/>
      <c r="E248" s="180"/>
      <c r="F248" s="180"/>
      <c r="G248" s="180"/>
      <c r="H248" s="298"/>
      <c r="I248" s="180"/>
      <c r="J248" s="301"/>
    </row>
    <row r="249" spans="2:10" s="319" customFormat="1" x14ac:dyDescent="0.25">
      <c r="B249" s="294"/>
      <c r="C249" s="300"/>
      <c r="D249" s="183"/>
      <c r="E249" s="296"/>
      <c r="F249" s="303"/>
      <c r="G249" s="304"/>
      <c r="H249" s="298"/>
      <c r="I249" s="299"/>
      <c r="J249" s="301"/>
    </row>
    <row r="250" spans="2:10" s="319" customFormat="1" x14ac:dyDescent="0.25">
      <c r="B250" s="294"/>
      <c r="C250" s="175"/>
      <c r="D250" s="175"/>
      <c r="E250" s="175"/>
      <c r="F250" s="175"/>
      <c r="G250" s="298"/>
      <c r="H250" s="298"/>
      <c r="I250" s="168"/>
      <c r="J250" s="301"/>
    </row>
    <row r="251" spans="2:10" s="319" customFormat="1" x14ac:dyDescent="0.25">
      <c r="B251" s="294"/>
      <c r="C251" s="431"/>
      <c r="D251" s="431"/>
      <c r="E251" s="431"/>
      <c r="F251" s="431"/>
      <c r="G251" s="431"/>
      <c r="H251" s="431"/>
      <c r="I251" s="431"/>
      <c r="J251" s="301"/>
    </row>
    <row r="252" spans="2:10" s="319" customFormat="1" x14ac:dyDescent="0.25">
      <c r="B252" s="294"/>
      <c r="C252" s="178"/>
      <c r="D252" s="179"/>
      <c r="E252" s="180"/>
      <c r="F252" s="180"/>
      <c r="G252" s="180"/>
      <c r="H252" s="298"/>
      <c r="I252" s="180"/>
      <c r="J252" s="301"/>
    </row>
    <row r="253" spans="2:10" s="319" customFormat="1" x14ac:dyDescent="0.25">
      <c r="B253" s="294"/>
      <c r="C253" s="300"/>
      <c r="D253" s="182"/>
      <c r="E253" s="183"/>
      <c r="F253" s="297"/>
      <c r="G253" s="296"/>
      <c r="H253" s="304"/>
      <c r="I253" s="183"/>
      <c r="J253" s="301"/>
    </row>
    <row r="254" spans="2:10" s="319" customFormat="1" x14ac:dyDescent="0.25">
      <c r="B254" s="294"/>
      <c r="C254" s="308"/>
      <c r="D254" s="304"/>
      <c r="E254" s="309"/>
      <c r="F254" s="309"/>
      <c r="G254" s="298"/>
      <c r="H254" s="298"/>
      <c r="I254" s="172"/>
      <c r="J254" s="301"/>
    </row>
    <row r="255" spans="2:10" s="319" customFormat="1" x14ac:dyDescent="0.25">
      <c r="B255" s="294"/>
      <c r="C255" s="301"/>
      <c r="D255" s="300"/>
      <c r="E255" s="183"/>
      <c r="F255" s="296"/>
      <c r="G255" s="303"/>
      <c r="H255" s="298"/>
      <c r="I255" s="298"/>
      <c r="J255" s="183"/>
    </row>
    <row r="256" spans="2:10" s="319" customFormat="1" x14ac:dyDescent="0.25">
      <c r="B256" s="294"/>
      <c r="C256" s="300"/>
      <c r="D256" s="183"/>
      <c r="E256" s="432"/>
      <c r="F256" s="432"/>
      <c r="G256" s="432"/>
      <c r="H256" s="298"/>
      <c r="I256" s="299"/>
      <c r="J256" s="183"/>
    </row>
    <row r="257" spans="2:10" s="319" customFormat="1" x14ac:dyDescent="0.25">
      <c r="B257" s="294"/>
      <c r="C257" s="300"/>
      <c r="D257" s="183"/>
      <c r="E257" s="296"/>
      <c r="F257" s="303"/>
      <c r="G257" s="298"/>
      <c r="H257" s="298"/>
      <c r="I257" s="177"/>
      <c r="J257" s="183"/>
    </row>
    <row r="258" spans="2:10" s="319" customFormat="1" x14ac:dyDescent="0.25">
      <c r="B258" s="294"/>
      <c r="C258" s="134"/>
      <c r="D258" s="134"/>
      <c r="E258" s="134"/>
      <c r="F258" s="134"/>
      <c r="G258" s="298"/>
      <c r="H258" s="298"/>
      <c r="I258" s="134"/>
      <c r="J258" s="134"/>
    </row>
    <row r="259" spans="2:10" s="319" customFormat="1" x14ac:dyDescent="0.25">
      <c r="B259" s="294"/>
      <c r="C259" s="134"/>
      <c r="D259" s="134"/>
      <c r="E259" s="134"/>
      <c r="F259" s="134"/>
      <c r="G259" s="298"/>
      <c r="H259" s="298"/>
      <c r="I259" s="134"/>
      <c r="J259" s="134"/>
    </row>
    <row r="260" spans="2:10" s="319" customFormat="1" x14ac:dyDescent="0.25">
      <c r="B260" s="294"/>
      <c r="C260" s="178"/>
      <c r="D260" s="433"/>
      <c r="E260" s="433"/>
      <c r="F260" s="433"/>
      <c r="G260" s="433"/>
      <c r="H260" s="433"/>
      <c r="I260" s="330"/>
      <c r="J260" s="301"/>
    </row>
    <row r="261" spans="2:10" s="319" customFormat="1" x14ac:dyDescent="0.25">
      <c r="B261" s="294"/>
      <c r="C261" s="178"/>
      <c r="D261" s="178"/>
      <c r="E261" s="178"/>
      <c r="F261" s="178"/>
      <c r="G261" s="335"/>
      <c r="H261" s="335"/>
      <c r="I261" s="336"/>
      <c r="J261" s="301"/>
    </row>
    <row r="262" spans="2:10" s="319" customFormat="1" x14ac:dyDescent="0.25">
      <c r="B262" s="294"/>
      <c r="C262" s="178"/>
      <c r="D262" s="180"/>
      <c r="E262" s="296"/>
      <c r="F262" s="297"/>
      <c r="G262" s="297"/>
      <c r="H262" s="298"/>
      <c r="I262" s="299"/>
      <c r="J262" s="301"/>
    </row>
    <row r="263" spans="2:10" s="319" customFormat="1" x14ac:dyDescent="0.25">
      <c r="B263" s="294"/>
      <c r="C263" s="300"/>
      <c r="D263" s="183"/>
      <c r="E263" s="296"/>
      <c r="F263" s="297"/>
      <c r="G263" s="304"/>
      <c r="H263" s="176"/>
      <c r="I263" s="299"/>
      <c r="J263" s="301"/>
    </row>
    <row r="264" spans="2:10" s="319" customFormat="1" x14ac:dyDescent="0.25">
      <c r="B264" s="294"/>
      <c r="C264" s="300"/>
      <c r="D264" s="183"/>
      <c r="E264" s="296"/>
      <c r="F264" s="303"/>
      <c r="G264" s="298"/>
      <c r="H264" s="298"/>
      <c r="I264" s="299"/>
      <c r="J264" s="301"/>
    </row>
    <row r="265" spans="2:10" s="319" customFormat="1" x14ac:dyDescent="0.25">
      <c r="B265" s="294"/>
      <c r="C265" s="300"/>
      <c r="D265" s="183"/>
      <c r="E265" s="296"/>
      <c r="F265" s="303"/>
      <c r="G265" s="304"/>
      <c r="H265" s="298"/>
      <c r="I265" s="299"/>
      <c r="J265" s="301"/>
    </row>
    <row r="266" spans="2:10" s="319" customFormat="1" x14ac:dyDescent="0.25">
      <c r="B266" s="294"/>
      <c r="C266" s="178"/>
      <c r="D266" s="180"/>
      <c r="E266" s="180"/>
      <c r="F266" s="180"/>
      <c r="G266" s="180"/>
      <c r="H266" s="298"/>
      <c r="I266" s="180"/>
      <c r="J266" s="301"/>
    </row>
    <row r="267" spans="2:10" s="319" customFormat="1" x14ac:dyDescent="0.25">
      <c r="B267" s="294"/>
      <c r="C267" s="300"/>
      <c r="D267" s="183"/>
      <c r="E267" s="313"/>
      <c r="F267" s="315"/>
      <c r="G267" s="304"/>
      <c r="H267" s="298"/>
      <c r="I267" s="299"/>
      <c r="J267" s="301"/>
    </row>
    <row r="268" spans="2:10" s="319" customFormat="1" x14ac:dyDescent="0.25">
      <c r="B268" s="294"/>
      <c r="C268" s="175"/>
      <c r="D268" s="175"/>
      <c r="E268" s="175"/>
      <c r="F268" s="175"/>
      <c r="G268" s="298"/>
      <c r="H268" s="298"/>
      <c r="I268" s="168"/>
      <c r="J268" s="301"/>
    </row>
    <row r="269" spans="2:10" s="319" customFormat="1" x14ac:dyDescent="0.25">
      <c r="B269" s="294"/>
      <c r="C269" s="431"/>
      <c r="D269" s="431"/>
      <c r="E269" s="431"/>
      <c r="F269" s="431"/>
      <c r="G269" s="431"/>
      <c r="H269" s="431"/>
      <c r="I269" s="431"/>
      <c r="J269" s="301"/>
    </row>
    <row r="270" spans="2:10" s="319" customFormat="1" x14ac:dyDescent="0.25">
      <c r="B270" s="294"/>
      <c r="C270" s="178"/>
      <c r="D270" s="179"/>
      <c r="E270" s="180"/>
      <c r="F270" s="180"/>
      <c r="G270" s="180"/>
      <c r="H270" s="298"/>
      <c r="I270" s="180"/>
      <c r="J270" s="301"/>
    </row>
    <row r="271" spans="2:10" s="319" customFormat="1" x14ac:dyDescent="0.25">
      <c r="B271" s="294"/>
      <c r="C271" s="300"/>
      <c r="D271" s="183"/>
      <c r="E271" s="313"/>
      <c r="F271" s="315"/>
      <c r="G271" s="304"/>
      <c r="H271" s="298"/>
      <c r="I271" s="299"/>
      <c r="J271" s="301"/>
    </row>
    <row r="272" spans="2:10" s="319" customFormat="1" x14ac:dyDescent="0.25">
      <c r="B272" s="294"/>
      <c r="C272" s="308"/>
      <c r="D272" s="304"/>
      <c r="E272" s="309"/>
      <c r="F272" s="309"/>
      <c r="G272" s="298"/>
      <c r="H272" s="298"/>
      <c r="I272" s="172"/>
      <c r="J272" s="301"/>
    </row>
    <row r="273" spans="2:10" s="319" customFormat="1" x14ac:dyDescent="0.25">
      <c r="B273" s="294"/>
      <c r="C273" s="301"/>
      <c r="D273" s="301"/>
      <c r="E273" s="301"/>
      <c r="F273" s="301"/>
      <c r="G273" s="301"/>
      <c r="H273" s="326"/>
      <c r="I273" s="301"/>
      <c r="J273" s="301"/>
    </row>
    <row r="274" spans="2:10" s="319" customFormat="1" x14ac:dyDescent="0.25">
      <c r="B274" s="294"/>
      <c r="C274" s="300"/>
      <c r="D274" s="183"/>
      <c r="E274" s="432"/>
      <c r="F274" s="432"/>
      <c r="G274" s="432"/>
      <c r="H274" s="298"/>
      <c r="I274" s="299"/>
      <c r="J274" s="183"/>
    </row>
    <row r="275" spans="2:10" s="319" customFormat="1" x14ac:dyDescent="0.25">
      <c r="B275" s="294"/>
      <c r="C275" s="300"/>
      <c r="D275" s="183"/>
      <c r="E275" s="296"/>
      <c r="F275" s="303"/>
      <c r="G275" s="298"/>
      <c r="H275" s="298"/>
      <c r="I275" s="177"/>
      <c r="J275" s="183"/>
    </row>
    <row r="276" spans="2:10" s="319" customFormat="1" x14ac:dyDescent="0.25">
      <c r="B276" s="294"/>
      <c r="C276" s="134"/>
      <c r="D276" s="134"/>
      <c r="E276" s="134"/>
      <c r="F276" s="134"/>
      <c r="G276" s="298"/>
      <c r="H276" s="298"/>
      <c r="I276" s="134"/>
      <c r="J276" s="134"/>
    </row>
    <row r="277" spans="2:10" s="319" customFormat="1" x14ac:dyDescent="0.25">
      <c r="B277" s="294"/>
      <c r="C277" s="134"/>
      <c r="D277" s="134"/>
      <c r="E277" s="134"/>
      <c r="F277" s="134"/>
      <c r="G277" s="298"/>
      <c r="H277" s="298"/>
      <c r="I277" s="134"/>
      <c r="J277" s="134"/>
    </row>
    <row r="278" spans="2:10" s="319" customFormat="1" x14ac:dyDescent="0.25">
      <c r="B278" s="294"/>
      <c r="C278" s="178"/>
      <c r="D278" s="433"/>
      <c r="E278" s="433"/>
      <c r="F278" s="433"/>
      <c r="G278" s="433"/>
      <c r="H278" s="433"/>
      <c r="I278" s="330"/>
      <c r="J278" s="301"/>
    </row>
    <row r="279" spans="2:10" s="319" customFormat="1" x14ac:dyDescent="0.25">
      <c r="B279" s="294"/>
      <c r="C279" s="178"/>
      <c r="D279" s="178"/>
      <c r="E279" s="178"/>
      <c r="F279" s="178"/>
      <c r="G279" s="335"/>
      <c r="H279" s="335"/>
      <c r="I279" s="336"/>
      <c r="J279" s="301"/>
    </row>
    <row r="280" spans="2:10" s="319" customFormat="1" x14ac:dyDescent="0.25">
      <c r="B280" s="294"/>
      <c r="C280" s="178"/>
      <c r="D280" s="180"/>
      <c r="E280" s="296"/>
      <c r="F280" s="297"/>
      <c r="G280" s="297"/>
      <c r="H280" s="298"/>
      <c r="I280" s="299"/>
      <c r="J280" s="301"/>
    </row>
    <row r="281" spans="2:10" s="319" customFormat="1" x14ac:dyDescent="0.25">
      <c r="B281" s="294"/>
      <c r="C281" s="300"/>
      <c r="D281" s="183"/>
      <c r="E281" s="296"/>
      <c r="F281" s="297"/>
      <c r="G281" s="304"/>
      <c r="H281" s="176"/>
      <c r="I281" s="299"/>
      <c r="J281" s="301"/>
    </row>
    <row r="282" spans="2:10" s="319" customFormat="1" x14ac:dyDescent="0.25">
      <c r="B282" s="294"/>
      <c r="C282" s="300"/>
      <c r="D282" s="183"/>
      <c r="E282" s="296"/>
      <c r="F282" s="303"/>
      <c r="G282" s="298"/>
      <c r="H282" s="298"/>
      <c r="I282" s="299"/>
      <c r="J282" s="301"/>
    </row>
    <row r="283" spans="2:10" s="319" customFormat="1" x14ac:dyDescent="0.25">
      <c r="B283" s="294"/>
      <c r="C283" s="300"/>
      <c r="D283" s="183"/>
      <c r="E283" s="296"/>
      <c r="F283" s="303"/>
      <c r="G283" s="304"/>
      <c r="H283" s="298"/>
      <c r="I283" s="299"/>
      <c r="J283" s="301"/>
    </row>
    <row r="284" spans="2:10" s="319" customFormat="1" x14ac:dyDescent="0.25">
      <c r="B284" s="294"/>
      <c r="C284" s="178"/>
      <c r="D284" s="180"/>
      <c r="E284" s="180"/>
      <c r="F284" s="180"/>
      <c r="G284" s="180"/>
      <c r="H284" s="298"/>
      <c r="I284" s="180"/>
      <c r="J284" s="301"/>
    </row>
    <row r="285" spans="2:10" s="319" customFormat="1" x14ac:dyDescent="0.25">
      <c r="B285" s="294"/>
      <c r="C285" s="300"/>
      <c r="D285" s="183"/>
      <c r="E285" s="313"/>
      <c r="F285" s="315"/>
      <c r="G285" s="304"/>
      <c r="H285" s="298"/>
      <c r="I285" s="299"/>
      <c r="J285" s="301"/>
    </row>
    <row r="286" spans="2:10" s="319" customFormat="1" x14ac:dyDescent="0.25">
      <c r="B286" s="294"/>
      <c r="C286" s="175"/>
      <c r="D286" s="175"/>
      <c r="E286" s="175"/>
      <c r="F286" s="175"/>
      <c r="G286" s="298"/>
      <c r="H286" s="298"/>
      <c r="I286" s="168"/>
      <c r="J286" s="301"/>
    </row>
    <row r="287" spans="2:10" s="319" customFormat="1" x14ac:dyDescent="0.25">
      <c r="B287" s="294"/>
      <c r="C287" s="431"/>
      <c r="D287" s="431"/>
      <c r="E287" s="431"/>
      <c r="F287" s="431"/>
      <c r="G287" s="431"/>
      <c r="H287" s="431"/>
      <c r="I287" s="431"/>
      <c r="J287" s="301"/>
    </row>
    <row r="288" spans="2:10" s="319" customFormat="1" x14ac:dyDescent="0.25">
      <c r="B288" s="294"/>
      <c r="C288" s="178"/>
      <c r="D288" s="179"/>
      <c r="E288" s="180"/>
      <c r="F288" s="180"/>
      <c r="G288" s="180"/>
      <c r="H288" s="298"/>
      <c r="I288" s="180"/>
      <c r="J288" s="301"/>
    </row>
    <row r="289" spans="2:10" s="319" customFormat="1" x14ac:dyDescent="0.25">
      <c r="B289" s="294"/>
      <c r="C289" s="300"/>
      <c r="D289" s="183"/>
      <c r="E289" s="296"/>
      <c r="F289" s="297"/>
      <c r="G289" s="304"/>
      <c r="H289" s="176"/>
      <c r="I289" s="299"/>
      <c r="J289" s="301"/>
    </row>
    <row r="290" spans="2:10" s="319" customFormat="1" x14ac:dyDescent="0.25">
      <c r="B290" s="294"/>
      <c r="C290" s="308"/>
      <c r="D290" s="304"/>
      <c r="E290" s="309"/>
      <c r="F290" s="309"/>
      <c r="G290" s="298"/>
      <c r="H290" s="298"/>
      <c r="I290" s="172"/>
      <c r="J290" s="301"/>
    </row>
    <row r="291" spans="2:10" s="319" customFormat="1" x14ac:dyDescent="0.25">
      <c r="B291" s="294"/>
      <c r="C291" s="301"/>
      <c r="D291" s="301"/>
      <c r="E291" s="301"/>
      <c r="F291" s="301"/>
      <c r="G291" s="301"/>
      <c r="H291" s="326"/>
      <c r="I291" s="301"/>
      <c r="J291" s="301"/>
    </row>
    <row r="292" spans="2:10" s="319" customFormat="1" x14ac:dyDescent="0.25">
      <c r="B292" s="294"/>
      <c r="C292" s="300"/>
      <c r="D292" s="183"/>
      <c r="E292" s="432"/>
      <c r="F292" s="432"/>
      <c r="G292" s="432"/>
      <c r="H292" s="298"/>
      <c r="I292" s="299"/>
      <c r="J292" s="183"/>
    </row>
    <row r="293" spans="2:10" s="319" customFormat="1" x14ac:dyDescent="0.25">
      <c r="B293" s="294"/>
      <c r="C293" s="300"/>
      <c r="D293" s="183"/>
      <c r="E293" s="296"/>
      <c r="F293" s="303"/>
      <c r="G293" s="298"/>
      <c r="H293" s="298"/>
      <c r="I293" s="177"/>
      <c r="J293" s="183"/>
    </row>
    <row r="294" spans="2:10" s="319" customFormat="1" x14ac:dyDescent="0.25">
      <c r="B294" s="294"/>
      <c r="C294" s="134"/>
      <c r="D294" s="134"/>
      <c r="E294" s="134"/>
      <c r="F294" s="134"/>
      <c r="G294" s="298"/>
      <c r="H294" s="298"/>
      <c r="I294" s="134"/>
      <c r="J294" s="134"/>
    </row>
    <row r="295" spans="2:10" s="319" customFormat="1" x14ac:dyDescent="0.25">
      <c r="B295" s="294"/>
      <c r="C295" s="134"/>
      <c r="D295" s="134"/>
      <c r="E295" s="134"/>
      <c r="F295" s="134"/>
      <c r="G295" s="298"/>
      <c r="H295" s="298"/>
      <c r="I295" s="134"/>
      <c r="J295" s="134"/>
    </row>
    <row r="296" spans="2:10" s="319" customFormat="1" x14ac:dyDescent="0.25">
      <c r="B296" s="294"/>
      <c r="C296" s="178"/>
      <c r="D296" s="433"/>
      <c r="E296" s="433"/>
      <c r="F296" s="433"/>
      <c r="G296" s="433"/>
      <c r="H296" s="433"/>
      <c r="I296" s="330"/>
      <c r="J296" s="301"/>
    </row>
    <row r="297" spans="2:10" s="319" customFormat="1" x14ac:dyDescent="0.25">
      <c r="B297" s="294"/>
      <c r="C297" s="178"/>
      <c r="D297" s="178"/>
      <c r="E297" s="178"/>
      <c r="F297" s="178"/>
      <c r="G297" s="335"/>
      <c r="H297" s="335"/>
      <c r="I297" s="336"/>
      <c r="J297" s="301"/>
    </row>
    <row r="298" spans="2:10" s="319" customFormat="1" x14ac:dyDescent="0.25">
      <c r="B298" s="294"/>
      <c r="C298" s="178"/>
      <c r="D298" s="180"/>
      <c r="E298" s="296"/>
      <c r="F298" s="297"/>
      <c r="G298" s="297"/>
      <c r="H298" s="298"/>
      <c r="I298" s="299"/>
      <c r="J298" s="301"/>
    </row>
    <row r="299" spans="2:10" s="319" customFormat="1" x14ac:dyDescent="0.25">
      <c r="B299" s="294"/>
      <c r="C299" s="300"/>
      <c r="D299" s="183"/>
      <c r="E299" s="296"/>
      <c r="F299" s="297"/>
      <c r="G299" s="346"/>
      <c r="H299" s="176"/>
      <c r="I299" s="299"/>
      <c r="J299" s="301"/>
    </row>
    <row r="300" spans="2:10" s="319" customFormat="1" x14ac:dyDescent="0.25">
      <c r="B300" s="294"/>
      <c r="C300" s="300"/>
      <c r="D300" s="183"/>
      <c r="E300" s="296"/>
      <c r="F300" s="297"/>
      <c r="G300" s="346"/>
      <c r="H300" s="176"/>
      <c r="I300" s="299"/>
      <c r="J300" s="301"/>
    </row>
    <row r="301" spans="2:10" s="319" customFormat="1" x14ac:dyDescent="0.25">
      <c r="B301" s="294"/>
      <c r="C301" s="300"/>
      <c r="D301" s="175"/>
      <c r="E301" s="296"/>
      <c r="F301" s="303"/>
      <c r="G301" s="298"/>
      <c r="H301" s="298"/>
      <c r="I301" s="299"/>
      <c r="J301" s="301"/>
    </row>
    <row r="302" spans="2:10" s="319" customFormat="1" x14ac:dyDescent="0.25">
      <c r="B302" s="294"/>
      <c r="C302" s="300"/>
      <c r="D302" s="175"/>
      <c r="E302" s="296"/>
      <c r="F302" s="303"/>
      <c r="G302" s="304"/>
      <c r="H302" s="298"/>
      <c r="I302" s="299"/>
      <c r="J302" s="301"/>
    </row>
    <row r="303" spans="2:10" s="319" customFormat="1" x14ac:dyDescent="0.25">
      <c r="B303" s="294"/>
      <c r="C303" s="178"/>
      <c r="D303" s="180"/>
      <c r="E303" s="180"/>
      <c r="F303" s="180"/>
      <c r="G303" s="180"/>
      <c r="H303" s="298"/>
      <c r="I303" s="180"/>
      <c r="J303" s="301"/>
    </row>
    <row r="304" spans="2:10" s="319" customFormat="1" x14ac:dyDescent="0.25">
      <c r="B304" s="294"/>
      <c r="C304" s="300"/>
      <c r="D304" s="182"/>
      <c r="E304" s="296"/>
      <c r="F304" s="297"/>
      <c r="G304" s="347"/>
      <c r="H304" s="304"/>
      <c r="I304" s="183"/>
      <c r="J304" s="301"/>
    </row>
    <row r="305" spans="2:13" s="319" customFormat="1" x14ac:dyDescent="0.25">
      <c r="B305" s="294"/>
      <c r="C305" s="300"/>
      <c r="D305" s="182"/>
      <c r="E305" s="296"/>
      <c r="F305" s="297"/>
      <c r="G305" s="347"/>
      <c r="H305" s="304"/>
      <c r="I305" s="183"/>
      <c r="J305" s="301"/>
    </row>
    <row r="306" spans="2:13" s="319" customFormat="1" x14ac:dyDescent="0.25">
      <c r="B306" s="294"/>
      <c r="C306" s="175"/>
      <c r="D306" s="175"/>
      <c r="E306" s="175"/>
      <c r="F306" s="175"/>
      <c r="G306" s="298"/>
      <c r="H306" s="298"/>
      <c r="I306" s="168"/>
      <c r="J306" s="301"/>
    </row>
    <row r="307" spans="2:13" s="319" customFormat="1" x14ac:dyDescent="0.25">
      <c r="B307" s="294"/>
      <c r="C307" s="431"/>
      <c r="D307" s="431"/>
      <c r="E307" s="431"/>
      <c r="F307" s="431"/>
      <c r="G307" s="431"/>
      <c r="H307" s="431"/>
      <c r="I307" s="431"/>
      <c r="J307" s="301"/>
      <c r="M307" s="334"/>
    </row>
    <row r="308" spans="2:13" s="319" customFormat="1" x14ac:dyDescent="0.25">
      <c r="B308" s="294"/>
      <c r="C308" s="178"/>
      <c r="D308" s="179"/>
      <c r="E308" s="180"/>
      <c r="F308" s="180"/>
      <c r="G308" s="180"/>
      <c r="H308" s="298"/>
      <c r="I308" s="180"/>
      <c r="J308" s="301"/>
    </row>
    <row r="309" spans="2:13" s="319" customFormat="1" x14ac:dyDescent="0.25">
      <c r="B309" s="294"/>
      <c r="C309" s="300"/>
      <c r="D309" s="182"/>
      <c r="E309" s="296"/>
      <c r="F309" s="323"/>
      <c r="G309" s="324"/>
      <c r="H309" s="304"/>
      <c r="I309" s="183"/>
      <c r="J309" s="301"/>
    </row>
    <row r="310" spans="2:13" s="319" customFormat="1" x14ac:dyDescent="0.25">
      <c r="B310" s="294"/>
      <c r="C310" s="308"/>
      <c r="D310" s="304"/>
      <c r="E310" s="309"/>
      <c r="F310" s="309"/>
      <c r="G310" s="298"/>
      <c r="H310" s="298"/>
      <c r="I310" s="172"/>
      <c r="J310" s="301"/>
    </row>
    <row r="311" spans="2:13" s="319" customFormat="1" x14ac:dyDescent="0.25">
      <c r="B311" s="294"/>
      <c r="C311" s="301"/>
      <c r="D311" s="301"/>
      <c r="E311" s="301"/>
      <c r="F311" s="301"/>
      <c r="G311" s="301"/>
      <c r="H311" s="326"/>
      <c r="I311" s="301"/>
      <c r="J311" s="301"/>
    </row>
    <row r="312" spans="2:13" s="319" customFormat="1" x14ac:dyDescent="0.25">
      <c r="B312" s="294"/>
      <c r="D312" s="300"/>
      <c r="E312" s="183"/>
      <c r="F312" s="348"/>
      <c r="G312" s="303"/>
      <c r="H312" s="298"/>
      <c r="I312" s="298"/>
      <c r="J312" s="183"/>
    </row>
    <row r="313" spans="2:13" s="319" customFormat="1" x14ac:dyDescent="0.25">
      <c r="B313" s="294"/>
      <c r="C313" s="300"/>
      <c r="D313" s="183"/>
      <c r="E313" s="432"/>
      <c r="F313" s="432"/>
      <c r="G313" s="432"/>
      <c r="H313" s="298"/>
      <c r="I313" s="299"/>
      <c r="J313" s="183"/>
    </row>
    <row r="314" spans="2:13" s="319" customFormat="1" x14ac:dyDescent="0.25">
      <c r="B314" s="294"/>
      <c r="C314" s="300"/>
      <c r="D314" s="183"/>
      <c r="E314" s="296"/>
      <c r="F314" s="303"/>
      <c r="G314" s="298"/>
      <c r="H314" s="298"/>
      <c r="I314" s="177"/>
      <c r="J314" s="183"/>
    </row>
    <row r="315" spans="2:13" s="319" customFormat="1" x14ac:dyDescent="0.25">
      <c r="B315" s="294"/>
      <c r="C315" s="134"/>
      <c r="D315" s="134"/>
      <c r="E315" s="134"/>
      <c r="F315" s="134"/>
      <c r="G315" s="298"/>
      <c r="H315" s="298"/>
      <c r="I315" s="134"/>
      <c r="J315" s="134"/>
    </row>
    <row r="316" spans="2:13" s="319" customFormat="1" x14ac:dyDescent="0.25">
      <c r="B316" s="310"/>
    </row>
    <row r="317" spans="2:13" s="319" customFormat="1" x14ac:dyDescent="0.25">
      <c r="B317" s="310"/>
      <c r="C317" s="178"/>
      <c r="D317" s="433"/>
      <c r="E317" s="433"/>
      <c r="F317" s="433"/>
      <c r="G317" s="433"/>
      <c r="H317" s="433"/>
      <c r="I317" s="330"/>
      <c r="J317" s="321"/>
    </row>
    <row r="318" spans="2:13" s="319" customFormat="1" x14ac:dyDescent="0.25">
      <c r="B318" s="310"/>
      <c r="C318" s="178"/>
      <c r="D318" s="178"/>
      <c r="E318" s="178"/>
      <c r="F318" s="178"/>
      <c r="G318" s="335"/>
      <c r="H318" s="335"/>
      <c r="I318" s="336"/>
      <c r="J318" s="321"/>
    </row>
    <row r="319" spans="2:13" s="319" customFormat="1" x14ac:dyDescent="0.25">
      <c r="B319" s="310"/>
      <c r="C319" s="178"/>
      <c r="D319" s="180"/>
      <c r="E319" s="296"/>
      <c r="F319" s="297"/>
      <c r="G319" s="297"/>
      <c r="H319" s="298"/>
      <c r="I319" s="299"/>
      <c r="J319" s="321"/>
    </row>
    <row r="320" spans="2:13" s="319" customFormat="1" ht="24" customHeight="1" x14ac:dyDescent="0.25">
      <c r="B320" s="310"/>
      <c r="C320" s="178"/>
      <c r="D320" s="183"/>
      <c r="E320" s="296"/>
      <c r="F320" s="297"/>
      <c r="G320" s="325"/>
      <c r="H320" s="304"/>
      <c r="I320" s="299"/>
      <c r="J320" s="321"/>
    </row>
    <row r="321" spans="3:9" x14ac:dyDescent="0.25">
      <c r="C321" s="178"/>
      <c r="D321" s="183"/>
      <c r="E321" s="296"/>
      <c r="F321" s="297"/>
      <c r="G321" s="325"/>
      <c r="H321" s="304"/>
      <c r="I321" s="299"/>
    </row>
    <row r="322" spans="3:9" x14ac:dyDescent="0.25">
      <c r="C322" s="178"/>
      <c r="D322" s="183"/>
      <c r="E322" s="296"/>
      <c r="F322" s="297"/>
      <c r="G322" s="325"/>
      <c r="H322" s="304"/>
      <c r="I322" s="299"/>
    </row>
    <row r="323" spans="3:9" x14ac:dyDescent="0.25">
      <c r="C323" s="178"/>
      <c r="D323" s="183"/>
      <c r="E323" s="296"/>
      <c r="F323" s="297"/>
      <c r="G323" s="304"/>
      <c r="H323" s="176"/>
      <c r="I323" s="299"/>
    </row>
    <row r="324" spans="3:9" x14ac:dyDescent="0.25">
      <c r="C324" s="300"/>
      <c r="D324" s="175"/>
      <c r="E324" s="296"/>
      <c r="F324" s="303"/>
      <c r="G324" s="298"/>
      <c r="H324" s="298"/>
      <c r="I324" s="299"/>
    </row>
    <row r="325" spans="3:9" x14ac:dyDescent="0.25">
      <c r="C325" s="300"/>
      <c r="D325" s="175"/>
      <c r="E325" s="296"/>
      <c r="F325" s="303"/>
      <c r="G325" s="304"/>
      <c r="H325" s="298"/>
      <c r="I325" s="299"/>
    </row>
    <row r="326" spans="3:9" x14ac:dyDescent="0.25">
      <c r="C326" s="178"/>
      <c r="D326" s="180"/>
      <c r="E326" s="180"/>
      <c r="F326" s="180"/>
      <c r="G326" s="180"/>
      <c r="H326" s="298"/>
      <c r="I326" s="180"/>
    </row>
    <row r="327" spans="3:9" x14ac:dyDescent="0.25">
      <c r="C327" s="300"/>
      <c r="D327" s="183"/>
      <c r="E327" s="296"/>
      <c r="F327" s="297"/>
      <c r="G327" s="325"/>
      <c r="H327" s="304"/>
      <c r="I327" s="183"/>
    </row>
    <row r="328" spans="3:9" x14ac:dyDescent="0.25">
      <c r="C328" s="300"/>
      <c r="D328" s="183"/>
      <c r="E328" s="296"/>
      <c r="F328" s="297"/>
      <c r="G328" s="325"/>
      <c r="H328" s="304"/>
      <c r="I328" s="183"/>
    </row>
    <row r="329" spans="3:9" x14ac:dyDescent="0.25">
      <c r="C329" s="300"/>
      <c r="D329" s="183"/>
      <c r="E329" s="313"/>
      <c r="F329" s="297"/>
      <c r="G329" s="325"/>
      <c r="H329" s="304"/>
      <c r="I329" s="299"/>
    </row>
    <row r="330" spans="3:9" x14ac:dyDescent="0.25">
      <c r="C330" s="175"/>
      <c r="D330" s="175"/>
      <c r="E330" s="175"/>
      <c r="F330" s="175"/>
      <c r="G330" s="298"/>
      <c r="H330" s="298"/>
      <c r="I330" s="168"/>
    </row>
    <row r="331" spans="3:9" x14ac:dyDescent="0.25">
      <c r="C331" s="431"/>
      <c r="D331" s="431"/>
      <c r="E331" s="431"/>
      <c r="F331" s="431"/>
      <c r="G331" s="431"/>
      <c r="H331" s="431"/>
      <c r="I331" s="431"/>
    </row>
    <row r="332" spans="3:9" x14ac:dyDescent="0.25">
      <c r="C332" s="178"/>
      <c r="D332" s="179"/>
      <c r="E332" s="180"/>
      <c r="F332" s="180"/>
      <c r="G332" s="180"/>
      <c r="H332" s="298"/>
      <c r="I332" s="180"/>
    </row>
    <row r="333" spans="3:9" x14ac:dyDescent="0.25">
      <c r="C333" s="300"/>
      <c r="D333" s="182"/>
      <c r="E333" s="296"/>
      <c r="F333" s="297"/>
      <c r="G333" s="325"/>
      <c r="H333" s="304"/>
      <c r="I333" s="183"/>
    </row>
    <row r="334" spans="3:9" x14ac:dyDescent="0.25">
      <c r="C334" s="300"/>
      <c r="D334" s="182"/>
      <c r="E334" s="296"/>
      <c r="F334" s="297"/>
      <c r="G334" s="325"/>
      <c r="H334" s="304"/>
      <c r="I334" s="183"/>
    </row>
    <row r="335" spans="3:9" x14ac:dyDescent="0.25">
      <c r="C335" s="300"/>
      <c r="D335" s="183"/>
      <c r="E335" s="296"/>
      <c r="F335" s="297"/>
      <c r="G335" s="325"/>
      <c r="H335" s="304"/>
      <c r="I335" s="183"/>
    </row>
    <row r="336" spans="3:9" x14ac:dyDescent="0.25">
      <c r="C336" s="300"/>
      <c r="D336" s="183"/>
      <c r="E336" s="296"/>
      <c r="F336" s="297"/>
      <c r="G336" s="325"/>
      <c r="H336" s="304"/>
      <c r="I336" s="183"/>
    </row>
    <row r="337" spans="2:15" x14ac:dyDescent="0.25">
      <c r="C337" s="300"/>
      <c r="D337" s="183"/>
      <c r="E337" s="296"/>
      <c r="F337" s="297"/>
      <c r="G337" s="325"/>
      <c r="H337" s="304"/>
      <c r="I337" s="183"/>
    </row>
    <row r="338" spans="2:15" x14ac:dyDescent="0.25">
      <c r="C338" s="300"/>
      <c r="D338" s="183"/>
      <c r="E338" s="296"/>
      <c r="F338" s="297"/>
      <c r="G338" s="325"/>
      <c r="H338" s="304"/>
      <c r="I338" s="183"/>
    </row>
    <row r="339" spans="2:15" x14ac:dyDescent="0.25">
      <c r="C339" s="300"/>
      <c r="D339" s="183"/>
      <c r="E339" s="313"/>
      <c r="F339" s="297"/>
      <c r="G339" s="304"/>
      <c r="H339" s="304"/>
      <c r="I339" s="299"/>
    </row>
    <row r="340" spans="2:15" x14ac:dyDescent="0.25">
      <c r="C340" s="300"/>
      <c r="D340" s="183"/>
      <c r="E340" s="313"/>
      <c r="F340" s="297"/>
      <c r="G340" s="304"/>
      <c r="H340" s="304"/>
      <c r="I340" s="299"/>
    </row>
    <row r="341" spans="2:15" x14ac:dyDescent="0.25">
      <c r="C341" s="300"/>
      <c r="D341" s="183"/>
      <c r="E341" s="313"/>
      <c r="F341" s="297"/>
      <c r="G341" s="304"/>
      <c r="H341" s="304"/>
      <c r="I341" s="299"/>
    </row>
    <row r="342" spans="2:15" x14ac:dyDescent="0.25">
      <c r="C342" s="300"/>
      <c r="D342" s="183"/>
      <c r="E342" s="296"/>
      <c r="F342" s="297"/>
      <c r="G342" s="304"/>
      <c r="H342" s="304"/>
      <c r="I342" s="299"/>
    </row>
    <row r="343" spans="2:15" x14ac:dyDescent="0.25">
      <c r="C343" s="300"/>
      <c r="D343" s="183"/>
      <c r="E343" s="296"/>
      <c r="F343" s="297"/>
      <c r="G343" s="304"/>
      <c r="H343" s="304"/>
      <c r="I343" s="299"/>
    </row>
    <row r="344" spans="2:15" x14ac:dyDescent="0.25">
      <c r="C344" s="300"/>
      <c r="D344" s="183"/>
      <c r="E344" s="296"/>
      <c r="F344" s="297"/>
      <c r="G344" s="304"/>
      <c r="H344" s="304"/>
      <c r="I344" s="299"/>
    </row>
    <row r="345" spans="2:15" x14ac:dyDescent="0.25">
      <c r="C345" s="300"/>
      <c r="D345" s="183"/>
      <c r="E345" s="296"/>
      <c r="F345" s="297"/>
      <c r="G345" s="304"/>
      <c r="H345" s="304"/>
      <c r="I345" s="299"/>
    </row>
    <row r="346" spans="2:15" x14ac:dyDescent="0.25">
      <c r="C346" s="300"/>
      <c r="D346" s="183"/>
      <c r="E346" s="296"/>
      <c r="F346" s="297"/>
      <c r="G346" s="304"/>
      <c r="H346" s="304"/>
      <c r="I346" s="299"/>
    </row>
    <row r="347" spans="2:15" s="319" customFormat="1" x14ac:dyDescent="0.25">
      <c r="B347" s="310"/>
      <c r="C347" s="300"/>
      <c r="D347" s="183"/>
      <c r="E347" s="296"/>
      <c r="F347" s="297"/>
      <c r="G347" s="304"/>
      <c r="H347" s="304"/>
      <c r="I347" s="299"/>
      <c r="J347" s="322"/>
      <c r="K347" s="341"/>
      <c r="L347" s="183"/>
      <c r="M347" s="343"/>
      <c r="N347" s="306"/>
      <c r="O347" s="344"/>
    </row>
    <row r="348" spans="2:15" x14ac:dyDescent="0.25">
      <c r="C348" s="300"/>
      <c r="D348" s="183"/>
      <c r="E348" s="296"/>
      <c r="F348" s="297"/>
      <c r="G348" s="304"/>
      <c r="H348" s="304"/>
      <c r="I348" s="299"/>
    </row>
    <row r="349" spans="2:15" x14ac:dyDescent="0.25">
      <c r="C349" s="308"/>
      <c r="D349" s="304"/>
      <c r="E349" s="309"/>
      <c r="F349" s="309"/>
      <c r="G349" s="298"/>
      <c r="H349" s="298"/>
      <c r="I349" s="172"/>
    </row>
    <row r="350" spans="2:15" x14ac:dyDescent="0.25">
      <c r="C350" s="301"/>
      <c r="D350" s="301"/>
      <c r="E350" s="301"/>
      <c r="F350" s="301"/>
      <c r="G350" s="301"/>
      <c r="H350" s="326"/>
      <c r="I350" s="301"/>
    </row>
    <row r="351" spans="2:15" x14ac:dyDescent="0.25">
      <c r="C351" s="301"/>
      <c r="D351" s="300"/>
      <c r="E351" s="183"/>
      <c r="F351" s="296"/>
      <c r="G351" s="303"/>
      <c r="H351" s="298"/>
      <c r="I351" s="298"/>
    </row>
    <row r="352" spans="2:15" x14ac:dyDescent="0.25">
      <c r="C352" s="300"/>
      <c r="D352" s="183"/>
      <c r="E352" s="432"/>
      <c r="F352" s="432"/>
      <c r="G352" s="432"/>
      <c r="H352" s="298"/>
      <c r="I352" s="299"/>
    </row>
    <row r="353" spans="3:9" x14ac:dyDescent="0.25">
      <c r="C353" s="300"/>
      <c r="D353" s="183"/>
      <c r="E353" s="296"/>
      <c r="F353" s="303"/>
      <c r="G353" s="298"/>
      <c r="H353" s="298"/>
      <c r="I353" s="177"/>
    </row>
    <row r="354" spans="3:9" x14ac:dyDescent="0.25">
      <c r="C354" s="134"/>
      <c r="D354" s="134"/>
      <c r="E354" s="134"/>
      <c r="F354" s="134"/>
      <c r="G354" s="298"/>
      <c r="H354" s="298"/>
      <c r="I354" s="134"/>
    </row>
    <row r="356" spans="3:9" x14ac:dyDescent="0.25">
      <c r="C356" s="178"/>
      <c r="D356" s="433"/>
      <c r="E356" s="433"/>
      <c r="F356" s="433"/>
      <c r="G356" s="433"/>
      <c r="H356" s="433"/>
      <c r="I356" s="330"/>
    </row>
    <row r="357" spans="3:9" x14ac:dyDescent="0.25">
      <c r="C357" s="178"/>
      <c r="D357" s="178"/>
      <c r="E357" s="178"/>
      <c r="F357" s="178"/>
      <c r="G357" s="335"/>
      <c r="H357" s="335"/>
      <c r="I357" s="336"/>
    </row>
    <row r="358" spans="3:9" x14ac:dyDescent="0.25">
      <c r="C358" s="178"/>
      <c r="D358" s="180"/>
      <c r="E358" s="296"/>
      <c r="F358" s="297"/>
      <c r="G358" s="297"/>
      <c r="H358" s="298"/>
      <c r="I358" s="299"/>
    </row>
    <row r="359" spans="3:9" x14ac:dyDescent="0.25">
      <c r="C359" s="300"/>
      <c r="D359" s="183"/>
      <c r="E359" s="296"/>
      <c r="F359" s="311"/>
      <c r="G359" s="304"/>
      <c r="H359" s="176"/>
      <c r="I359" s="299"/>
    </row>
    <row r="360" spans="3:9" x14ac:dyDescent="0.25">
      <c r="C360" s="300"/>
      <c r="D360" s="183"/>
      <c r="E360" s="296"/>
      <c r="F360" s="303"/>
      <c r="G360" s="298"/>
      <c r="H360" s="298"/>
      <c r="I360" s="299"/>
    </row>
    <row r="361" spans="3:9" x14ac:dyDescent="0.25">
      <c r="C361" s="300"/>
      <c r="D361" s="183"/>
      <c r="E361" s="296"/>
      <c r="F361" s="303"/>
      <c r="G361" s="304"/>
      <c r="H361" s="298"/>
      <c r="I361" s="299"/>
    </row>
    <row r="362" spans="3:9" x14ac:dyDescent="0.25">
      <c r="C362" s="178"/>
      <c r="D362" s="180"/>
      <c r="E362" s="180"/>
      <c r="F362" s="180"/>
      <c r="G362" s="180"/>
      <c r="H362" s="298"/>
      <c r="I362" s="180"/>
    </row>
    <row r="363" spans="3:9" x14ac:dyDescent="0.25">
      <c r="C363" s="175"/>
      <c r="D363" s="175"/>
      <c r="E363" s="175"/>
      <c r="F363" s="175"/>
      <c r="G363" s="298"/>
      <c r="H363" s="298"/>
      <c r="I363" s="168"/>
    </row>
    <row r="364" spans="3:9" x14ac:dyDescent="0.25">
      <c r="C364" s="431"/>
      <c r="D364" s="431"/>
      <c r="E364" s="431"/>
      <c r="F364" s="431"/>
      <c r="G364" s="431"/>
      <c r="H364" s="431"/>
      <c r="I364" s="431"/>
    </row>
    <row r="365" spans="3:9" x14ac:dyDescent="0.25">
      <c r="C365" s="178"/>
      <c r="D365" s="179"/>
      <c r="E365" s="180"/>
      <c r="F365" s="180"/>
      <c r="G365" s="180"/>
      <c r="H365" s="298"/>
      <c r="I365" s="180"/>
    </row>
    <row r="366" spans="3:9" x14ac:dyDescent="0.25">
      <c r="C366" s="300"/>
      <c r="D366" s="183"/>
      <c r="E366" s="296"/>
      <c r="F366" s="311"/>
      <c r="G366" s="304"/>
      <c r="H366" s="176"/>
      <c r="I366" s="299"/>
    </row>
    <row r="367" spans="3:9" x14ac:dyDescent="0.25">
      <c r="C367" s="300"/>
      <c r="D367" s="183"/>
      <c r="E367" s="296"/>
      <c r="F367" s="311"/>
      <c r="G367" s="304"/>
      <c r="H367" s="176"/>
      <c r="I367" s="299"/>
    </row>
    <row r="368" spans="3:9" x14ac:dyDescent="0.25">
      <c r="C368" s="308"/>
      <c r="D368" s="304"/>
      <c r="E368" s="309"/>
      <c r="F368" s="309"/>
      <c r="G368" s="298"/>
      <c r="H368" s="298"/>
      <c r="I368" s="172"/>
    </row>
    <row r="369" spans="3:9" x14ac:dyDescent="0.25">
      <c r="C369" s="301"/>
      <c r="D369" s="301"/>
      <c r="E369" s="301"/>
      <c r="F369" s="301"/>
      <c r="G369" s="301"/>
      <c r="H369" s="326"/>
      <c r="I369" s="301"/>
    </row>
    <row r="370" spans="3:9" x14ac:dyDescent="0.25">
      <c r="C370" s="300"/>
      <c r="D370" s="183"/>
      <c r="E370" s="432"/>
      <c r="F370" s="432"/>
      <c r="G370" s="432"/>
      <c r="H370" s="298"/>
      <c r="I370" s="299"/>
    </row>
    <row r="371" spans="3:9" x14ac:dyDescent="0.25">
      <c r="C371" s="300"/>
      <c r="D371" s="183"/>
      <c r="E371" s="296"/>
      <c r="F371" s="303"/>
      <c r="G371" s="298"/>
      <c r="H371" s="298"/>
      <c r="I371" s="177"/>
    </row>
    <row r="372" spans="3:9" x14ac:dyDescent="0.25">
      <c r="C372" s="134"/>
      <c r="D372" s="134"/>
      <c r="E372" s="134"/>
      <c r="F372" s="134"/>
      <c r="G372" s="298"/>
      <c r="H372" s="298"/>
      <c r="I372" s="134"/>
    </row>
    <row r="374" spans="3:9" x14ac:dyDescent="0.25">
      <c r="C374" s="178"/>
      <c r="D374" s="433"/>
      <c r="E374" s="433"/>
      <c r="F374" s="433"/>
      <c r="G374" s="433"/>
      <c r="H374" s="433"/>
      <c r="I374" s="330"/>
    </row>
    <row r="375" spans="3:9" x14ac:dyDescent="0.25">
      <c r="C375" s="178"/>
      <c r="D375" s="178"/>
      <c r="E375" s="178"/>
      <c r="F375" s="178"/>
      <c r="G375" s="335"/>
      <c r="H375" s="335"/>
      <c r="I375" s="336"/>
    </row>
    <row r="376" spans="3:9" x14ac:dyDescent="0.25">
      <c r="C376" s="178"/>
      <c r="D376" s="180"/>
      <c r="E376" s="296"/>
      <c r="F376" s="297"/>
      <c r="G376" s="297"/>
      <c r="H376" s="298"/>
      <c r="I376" s="299"/>
    </row>
    <row r="377" spans="3:9" x14ac:dyDescent="0.25">
      <c r="C377" s="300"/>
      <c r="D377" s="183"/>
      <c r="E377" s="296"/>
      <c r="F377" s="303"/>
      <c r="G377" s="304"/>
      <c r="H377" s="176"/>
      <c r="I377" s="299"/>
    </row>
    <row r="378" spans="3:9" x14ac:dyDescent="0.25">
      <c r="C378" s="300"/>
      <c r="D378" s="183"/>
      <c r="E378" s="296"/>
      <c r="F378" s="303"/>
      <c r="G378" s="304"/>
      <c r="H378" s="176"/>
      <c r="I378" s="299"/>
    </row>
    <row r="379" spans="3:9" x14ac:dyDescent="0.25">
      <c r="C379" s="300"/>
      <c r="D379" s="183"/>
      <c r="E379" s="296"/>
      <c r="F379" s="303"/>
      <c r="G379" s="304"/>
      <c r="H379" s="176"/>
      <c r="I379" s="299"/>
    </row>
    <row r="380" spans="3:9" x14ac:dyDescent="0.25">
      <c r="C380" s="300"/>
      <c r="D380" s="183"/>
      <c r="E380" s="296"/>
      <c r="F380" s="303"/>
      <c r="G380" s="325"/>
      <c r="H380" s="176"/>
      <c r="I380" s="299"/>
    </row>
    <row r="381" spans="3:9" x14ac:dyDescent="0.25">
      <c r="C381" s="300"/>
      <c r="D381" s="183"/>
      <c r="E381" s="296"/>
      <c r="F381" s="303"/>
      <c r="G381" s="304"/>
      <c r="H381" s="176"/>
      <c r="I381" s="299"/>
    </row>
    <row r="382" spans="3:9" x14ac:dyDescent="0.25">
      <c r="C382" s="300"/>
      <c r="D382" s="183"/>
      <c r="E382" s="296"/>
      <c r="F382" s="303"/>
      <c r="G382" s="298"/>
      <c r="H382" s="298"/>
      <c r="I382" s="299"/>
    </row>
    <row r="383" spans="3:9" x14ac:dyDescent="0.25">
      <c r="C383" s="300"/>
      <c r="D383" s="183"/>
      <c r="E383" s="296"/>
      <c r="F383" s="303"/>
      <c r="G383" s="304"/>
      <c r="H383" s="298"/>
      <c r="I383" s="299"/>
    </row>
    <row r="384" spans="3:9" x14ac:dyDescent="0.25">
      <c r="C384" s="178"/>
      <c r="D384" s="180"/>
      <c r="E384" s="180"/>
      <c r="F384" s="180"/>
      <c r="G384" s="180"/>
      <c r="H384" s="298"/>
      <c r="I384" s="180"/>
    </row>
    <row r="385" spans="3:9" x14ac:dyDescent="0.25">
      <c r="C385" s="300"/>
      <c r="D385" s="183"/>
      <c r="E385" s="313"/>
      <c r="F385" s="303"/>
      <c r="G385" s="304"/>
      <c r="H385" s="304"/>
      <c r="I385" s="299"/>
    </row>
    <row r="386" spans="3:9" x14ac:dyDescent="0.25">
      <c r="C386" s="300"/>
      <c r="D386" s="183"/>
      <c r="E386" s="313"/>
      <c r="F386" s="303"/>
      <c r="G386" s="304"/>
      <c r="H386" s="304"/>
      <c r="I386" s="299"/>
    </row>
    <row r="387" spans="3:9" x14ac:dyDescent="0.25">
      <c r="C387" s="300"/>
      <c r="D387" s="183"/>
      <c r="E387" s="313"/>
      <c r="F387" s="303"/>
      <c r="G387" s="304"/>
      <c r="H387" s="304"/>
      <c r="I387" s="299"/>
    </row>
    <row r="388" spans="3:9" x14ac:dyDescent="0.25">
      <c r="C388" s="300"/>
      <c r="D388" s="183"/>
      <c r="E388" s="313"/>
      <c r="F388" s="303"/>
      <c r="G388" s="304"/>
      <c r="H388" s="304"/>
      <c r="I388" s="299"/>
    </row>
    <row r="389" spans="3:9" x14ac:dyDescent="0.25">
      <c r="C389" s="300"/>
      <c r="D389" s="183"/>
      <c r="E389" s="313"/>
      <c r="F389" s="303"/>
      <c r="G389" s="304"/>
      <c r="H389" s="304"/>
      <c r="I389" s="299"/>
    </row>
    <row r="390" spans="3:9" x14ac:dyDescent="0.25">
      <c r="C390" s="300"/>
      <c r="D390" s="183"/>
      <c r="E390" s="313"/>
      <c r="F390" s="303"/>
      <c r="G390" s="304"/>
      <c r="H390" s="304"/>
      <c r="I390" s="299"/>
    </row>
    <row r="391" spans="3:9" x14ac:dyDescent="0.25">
      <c r="C391" s="175"/>
      <c r="D391" s="175"/>
      <c r="E391" s="175"/>
      <c r="F391" s="175"/>
      <c r="G391" s="298"/>
      <c r="H391" s="298"/>
      <c r="I391" s="168"/>
    </row>
    <row r="392" spans="3:9" x14ac:dyDescent="0.25">
      <c r="C392" s="431"/>
      <c r="D392" s="431"/>
      <c r="E392" s="431"/>
      <c r="F392" s="431"/>
      <c r="G392" s="431"/>
      <c r="H392" s="431"/>
      <c r="I392" s="431"/>
    </row>
    <row r="393" spans="3:9" x14ac:dyDescent="0.25">
      <c r="C393" s="178"/>
      <c r="D393" s="179"/>
      <c r="E393" s="180"/>
      <c r="F393" s="180"/>
      <c r="G393" s="180"/>
      <c r="H393" s="298"/>
      <c r="I393" s="180"/>
    </row>
    <row r="394" spans="3:9" x14ac:dyDescent="0.25">
      <c r="C394" s="300"/>
      <c r="D394" s="183"/>
      <c r="E394" s="313"/>
      <c r="F394" s="303"/>
      <c r="G394" s="304"/>
      <c r="H394" s="304"/>
      <c r="I394" s="299"/>
    </row>
    <row r="395" spans="3:9" x14ac:dyDescent="0.25">
      <c r="C395" s="300"/>
      <c r="D395" s="183"/>
      <c r="E395" s="296"/>
      <c r="F395" s="303"/>
      <c r="G395" s="304"/>
      <c r="H395" s="176"/>
      <c r="I395" s="299"/>
    </row>
    <row r="396" spans="3:9" x14ac:dyDescent="0.25">
      <c r="C396" s="300"/>
      <c r="D396" s="183"/>
      <c r="E396" s="296"/>
      <c r="F396" s="303"/>
      <c r="G396" s="304"/>
      <c r="H396" s="176"/>
      <c r="I396" s="299"/>
    </row>
    <row r="397" spans="3:9" x14ac:dyDescent="0.25">
      <c r="C397" s="300"/>
      <c r="D397" s="183"/>
      <c r="E397" s="296"/>
      <c r="F397" s="303"/>
      <c r="G397" s="304"/>
      <c r="H397" s="176"/>
      <c r="I397" s="299"/>
    </row>
    <row r="398" spans="3:9" x14ac:dyDescent="0.25">
      <c r="C398" s="300"/>
      <c r="D398" s="183"/>
      <c r="E398" s="296"/>
      <c r="F398" s="303"/>
      <c r="G398" s="304"/>
      <c r="H398" s="176"/>
      <c r="I398" s="299"/>
    </row>
    <row r="399" spans="3:9" x14ac:dyDescent="0.25">
      <c r="C399" s="300"/>
      <c r="D399" s="183"/>
      <c r="E399" s="296"/>
      <c r="F399" s="303"/>
      <c r="G399" s="304"/>
      <c r="H399" s="176"/>
      <c r="I399" s="299"/>
    </row>
    <row r="400" spans="3:9" x14ac:dyDescent="0.25">
      <c r="C400" s="308"/>
      <c r="D400" s="304"/>
      <c r="E400" s="309"/>
      <c r="F400" s="309"/>
      <c r="G400" s="298"/>
      <c r="H400" s="298"/>
      <c r="I400" s="172"/>
    </row>
    <row r="401" spans="3:9" x14ac:dyDescent="0.25">
      <c r="C401" s="301"/>
      <c r="D401" s="301"/>
      <c r="E401" s="301"/>
      <c r="F401" s="301"/>
      <c r="G401" s="301"/>
      <c r="H401" s="326"/>
      <c r="I401" s="301"/>
    </row>
    <row r="402" spans="3:9" x14ac:dyDescent="0.25">
      <c r="C402" s="300"/>
      <c r="D402" s="183"/>
      <c r="E402" s="432"/>
      <c r="F402" s="432"/>
      <c r="G402" s="432"/>
      <c r="H402" s="298"/>
      <c r="I402" s="299"/>
    </row>
    <row r="403" spans="3:9" x14ac:dyDescent="0.25">
      <c r="C403" s="300"/>
      <c r="D403" s="183"/>
      <c r="E403" s="296"/>
      <c r="F403" s="303"/>
      <c r="G403" s="298"/>
      <c r="H403" s="298"/>
      <c r="I403" s="177"/>
    </row>
    <row r="404" spans="3:9" x14ac:dyDescent="0.25">
      <c r="C404" s="134"/>
      <c r="D404" s="134"/>
      <c r="E404" s="134"/>
      <c r="F404" s="134"/>
      <c r="G404" s="298"/>
      <c r="H404" s="298"/>
      <c r="I404" s="134"/>
    </row>
    <row r="405" spans="3:9" x14ac:dyDescent="0.25">
      <c r="C405" s="134"/>
      <c r="D405" s="134"/>
      <c r="E405" s="134"/>
      <c r="F405" s="134"/>
      <c r="G405" s="298"/>
      <c r="H405" s="298"/>
      <c r="I405" s="134"/>
    </row>
    <row r="406" spans="3:9" x14ac:dyDescent="0.25">
      <c r="C406" s="178"/>
      <c r="D406" s="433"/>
      <c r="E406" s="433"/>
      <c r="F406" s="433"/>
      <c r="G406" s="433"/>
      <c r="H406" s="433"/>
      <c r="I406" s="330"/>
    </row>
    <row r="407" spans="3:9" x14ac:dyDescent="0.25">
      <c r="C407" s="178"/>
      <c r="D407" s="178"/>
      <c r="E407" s="178"/>
      <c r="F407" s="178"/>
      <c r="G407" s="335"/>
      <c r="H407" s="335"/>
      <c r="I407" s="336"/>
    </row>
    <row r="408" spans="3:9" x14ac:dyDescent="0.25">
      <c r="C408" s="178"/>
      <c r="D408" s="180"/>
      <c r="E408" s="296"/>
      <c r="F408" s="297"/>
      <c r="G408" s="297"/>
      <c r="H408" s="298"/>
      <c r="I408" s="299"/>
    </row>
    <row r="409" spans="3:9" x14ac:dyDescent="0.25">
      <c r="C409" s="300"/>
      <c r="D409" s="183"/>
      <c r="E409" s="296"/>
      <c r="F409" s="303"/>
      <c r="G409" s="304"/>
      <c r="H409" s="176"/>
      <c r="I409" s="299"/>
    </row>
    <row r="410" spans="3:9" x14ac:dyDescent="0.25">
      <c r="C410" s="300"/>
      <c r="D410" s="183"/>
      <c r="E410" s="296"/>
      <c r="F410" s="303"/>
      <c r="G410" s="304"/>
      <c r="H410" s="176"/>
      <c r="I410" s="299"/>
    </row>
    <row r="411" spans="3:9" x14ac:dyDescent="0.25">
      <c r="C411" s="300"/>
      <c r="D411" s="183"/>
      <c r="E411" s="296"/>
      <c r="F411" s="303"/>
      <c r="G411" s="304"/>
      <c r="H411" s="176"/>
      <c r="I411" s="299"/>
    </row>
    <row r="412" spans="3:9" x14ac:dyDescent="0.25">
      <c r="C412" s="300"/>
      <c r="D412" s="183"/>
      <c r="E412" s="296"/>
      <c r="F412" s="303"/>
      <c r="G412" s="298"/>
      <c r="H412" s="298"/>
      <c r="I412" s="299"/>
    </row>
    <row r="413" spans="3:9" x14ac:dyDescent="0.25">
      <c r="C413" s="300"/>
      <c r="D413" s="183"/>
      <c r="E413" s="296"/>
      <c r="F413" s="303"/>
      <c r="G413" s="304"/>
      <c r="H413" s="298"/>
      <c r="I413" s="299"/>
    </row>
    <row r="414" spans="3:9" x14ac:dyDescent="0.25">
      <c r="C414" s="178"/>
      <c r="D414" s="180"/>
      <c r="E414" s="180"/>
      <c r="F414" s="180"/>
      <c r="G414" s="180"/>
      <c r="H414" s="298"/>
      <c r="I414" s="180"/>
    </row>
    <row r="415" spans="3:9" x14ac:dyDescent="0.25">
      <c r="C415" s="300"/>
      <c r="D415" s="183"/>
      <c r="E415" s="296"/>
      <c r="F415" s="303"/>
      <c r="G415" s="304"/>
      <c r="H415" s="298"/>
      <c r="I415" s="299"/>
    </row>
    <row r="416" spans="3:9" x14ac:dyDescent="0.25">
      <c r="C416" s="175"/>
      <c r="D416" s="175"/>
      <c r="E416" s="175"/>
      <c r="F416" s="175"/>
      <c r="G416" s="298"/>
      <c r="H416" s="298"/>
      <c r="I416" s="168"/>
    </row>
    <row r="417" spans="3:9" x14ac:dyDescent="0.25">
      <c r="C417" s="431"/>
      <c r="D417" s="431"/>
      <c r="E417" s="431"/>
      <c r="F417" s="431"/>
      <c r="G417" s="431"/>
      <c r="H417" s="431"/>
      <c r="I417" s="431"/>
    </row>
    <row r="418" spans="3:9" x14ac:dyDescent="0.25">
      <c r="C418" s="178"/>
      <c r="D418" s="179"/>
      <c r="E418" s="180"/>
      <c r="F418" s="180"/>
      <c r="G418" s="180"/>
      <c r="H418" s="298"/>
      <c r="I418" s="180"/>
    </row>
    <row r="419" spans="3:9" x14ac:dyDescent="0.25">
      <c r="C419" s="300"/>
      <c r="D419" s="183"/>
      <c r="E419" s="296"/>
      <c r="F419" s="303"/>
      <c r="G419" s="304"/>
      <c r="H419" s="176"/>
      <c r="I419" s="299"/>
    </row>
    <row r="420" spans="3:9" x14ac:dyDescent="0.25">
      <c r="C420" s="300"/>
      <c r="D420" s="183"/>
      <c r="E420" s="313"/>
      <c r="F420" s="303"/>
      <c r="G420" s="304"/>
      <c r="H420" s="176"/>
      <c r="I420" s="299"/>
    </row>
    <row r="421" spans="3:9" x14ac:dyDescent="0.25">
      <c r="C421" s="308"/>
      <c r="D421" s="304"/>
      <c r="E421" s="309"/>
      <c r="F421" s="309"/>
      <c r="G421" s="298"/>
      <c r="H421" s="298"/>
      <c r="I421" s="172"/>
    </row>
    <row r="422" spans="3:9" x14ac:dyDescent="0.25">
      <c r="C422" s="301"/>
      <c r="D422" s="301"/>
      <c r="E422" s="301"/>
      <c r="F422" s="301"/>
      <c r="G422" s="301"/>
      <c r="H422" s="326"/>
      <c r="I422" s="301"/>
    </row>
    <row r="423" spans="3:9" x14ac:dyDescent="0.25">
      <c r="C423" s="300"/>
      <c r="D423" s="183"/>
      <c r="E423" s="432"/>
      <c r="F423" s="432"/>
      <c r="G423" s="432"/>
      <c r="H423" s="298"/>
      <c r="I423" s="299"/>
    </row>
    <row r="424" spans="3:9" x14ac:dyDescent="0.25">
      <c r="C424" s="300"/>
      <c r="D424" s="183"/>
      <c r="E424" s="296"/>
      <c r="F424" s="303"/>
      <c r="G424" s="298"/>
      <c r="H424" s="298"/>
      <c r="I424" s="177"/>
    </row>
    <row r="425" spans="3:9" x14ac:dyDescent="0.25">
      <c r="C425" s="134"/>
      <c r="D425" s="134"/>
      <c r="E425" s="134"/>
      <c r="F425" s="134"/>
      <c r="G425" s="298"/>
      <c r="H425" s="298"/>
      <c r="I425" s="134"/>
    </row>
    <row r="427" spans="3:9" x14ac:dyDescent="0.25">
      <c r="C427" s="178"/>
      <c r="D427" s="433"/>
      <c r="E427" s="433"/>
      <c r="F427" s="433"/>
      <c r="G427" s="433"/>
      <c r="H427" s="433"/>
      <c r="I427" s="330"/>
    </row>
    <row r="428" spans="3:9" x14ac:dyDescent="0.25">
      <c r="C428" s="178"/>
      <c r="D428" s="178"/>
      <c r="E428" s="178"/>
      <c r="F428" s="178"/>
      <c r="G428" s="335"/>
      <c r="H428" s="335"/>
      <c r="I428" s="336"/>
    </row>
    <row r="429" spans="3:9" x14ac:dyDescent="0.25">
      <c r="C429" s="178"/>
      <c r="D429" s="180"/>
      <c r="E429" s="296"/>
      <c r="F429" s="297"/>
      <c r="G429" s="297"/>
      <c r="H429" s="298"/>
      <c r="I429" s="299"/>
    </row>
    <row r="430" spans="3:9" x14ac:dyDescent="0.25">
      <c r="C430" s="300"/>
      <c r="D430" s="183"/>
      <c r="E430" s="296"/>
      <c r="F430" s="297"/>
      <c r="G430" s="304"/>
      <c r="H430" s="176"/>
      <c r="I430" s="299"/>
    </row>
    <row r="431" spans="3:9" x14ac:dyDescent="0.25">
      <c r="C431" s="300"/>
      <c r="D431" s="183"/>
      <c r="E431" s="296"/>
      <c r="F431" s="303"/>
      <c r="G431" s="298"/>
      <c r="H431" s="298"/>
      <c r="I431" s="299"/>
    </row>
    <row r="432" spans="3:9" x14ac:dyDescent="0.25">
      <c r="C432" s="300"/>
      <c r="D432" s="183"/>
      <c r="E432" s="296"/>
      <c r="F432" s="303"/>
      <c r="G432" s="304"/>
      <c r="H432" s="298"/>
      <c r="I432" s="299"/>
    </row>
    <row r="433" spans="3:9" x14ac:dyDescent="0.25">
      <c r="C433" s="178"/>
      <c r="D433" s="180"/>
      <c r="E433" s="180"/>
      <c r="F433" s="180"/>
      <c r="G433" s="180"/>
      <c r="H433" s="298"/>
      <c r="I433" s="180"/>
    </row>
    <row r="434" spans="3:9" x14ac:dyDescent="0.25">
      <c r="C434" s="300"/>
      <c r="D434" s="183"/>
      <c r="E434" s="313"/>
      <c r="F434" s="315"/>
      <c r="G434" s="304"/>
      <c r="H434" s="298"/>
      <c r="I434" s="299"/>
    </row>
    <row r="435" spans="3:9" x14ac:dyDescent="0.25">
      <c r="C435" s="175"/>
      <c r="D435" s="175"/>
      <c r="E435" s="175"/>
      <c r="F435" s="175"/>
      <c r="G435" s="298"/>
      <c r="H435" s="298"/>
      <c r="I435" s="168"/>
    </row>
    <row r="436" spans="3:9" x14ac:dyDescent="0.25">
      <c r="C436" s="431"/>
      <c r="D436" s="431"/>
      <c r="E436" s="431"/>
      <c r="F436" s="431"/>
      <c r="G436" s="431"/>
      <c r="H436" s="431"/>
      <c r="I436" s="431"/>
    </row>
    <row r="437" spans="3:9" x14ac:dyDescent="0.25">
      <c r="C437" s="178"/>
      <c r="D437" s="179"/>
      <c r="E437" s="180"/>
      <c r="F437" s="180"/>
      <c r="G437" s="180"/>
      <c r="H437" s="298"/>
      <c r="I437" s="180"/>
    </row>
    <row r="438" spans="3:9" x14ac:dyDescent="0.25">
      <c r="C438" s="300"/>
      <c r="D438" s="183"/>
      <c r="E438" s="296"/>
      <c r="F438" s="297"/>
      <c r="G438" s="325"/>
      <c r="H438" s="176"/>
      <c r="I438" s="299"/>
    </row>
    <row r="439" spans="3:9" x14ac:dyDescent="0.25">
      <c r="C439" s="308"/>
      <c r="D439" s="304"/>
      <c r="E439" s="309"/>
      <c r="F439" s="309"/>
      <c r="G439" s="298"/>
      <c r="H439" s="298"/>
      <c r="I439" s="172"/>
    </row>
    <row r="440" spans="3:9" x14ac:dyDescent="0.25">
      <c r="C440" s="301"/>
      <c r="D440" s="301"/>
      <c r="E440" s="301"/>
      <c r="F440" s="301"/>
      <c r="G440" s="301"/>
      <c r="H440" s="326"/>
      <c r="I440" s="301"/>
    </row>
    <row r="441" spans="3:9" x14ac:dyDescent="0.25">
      <c r="C441" s="300"/>
      <c r="D441" s="183"/>
      <c r="E441" s="432"/>
      <c r="F441" s="432"/>
      <c r="G441" s="432"/>
      <c r="H441" s="298"/>
      <c r="I441" s="299"/>
    </row>
    <row r="442" spans="3:9" x14ac:dyDescent="0.25">
      <c r="C442" s="300"/>
      <c r="D442" s="183"/>
      <c r="E442" s="296"/>
      <c r="F442" s="303"/>
      <c r="G442" s="298"/>
      <c r="H442" s="298"/>
      <c r="I442" s="177"/>
    </row>
    <row r="443" spans="3:9" x14ac:dyDescent="0.25">
      <c r="C443" s="134"/>
      <c r="D443" s="134"/>
      <c r="E443" s="134"/>
      <c r="F443" s="134"/>
      <c r="G443" s="298"/>
      <c r="H443" s="298"/>
      <c r="I443" s="134"/>
    </row>
    <row r="444" spans="3:9" x14ac:dyDescent="0.25">
      <c r="C444" s="134"/>
      <c r="D444" s="134"/>
      <c r="E444" s="134"/>
      <c r="F444" s="134"/>
      <c r="G444" s="298"/>
      <c r="H444" s="298"/>
      <c r="I444" s="134"/>
    </row>
    <row r="445" spans="3:9" x14ac:dyDescent="0.25">
      <c r="C445" s="178"/>
      <c r="D445" s="433"/>
      <c r="E445" s="433"/>
      <c r="F445" s="433"/>
      <c r="G445" s="433"/>
      <c r="H445" s="433"/>
      <c r="I445" s="330"/>
    </row>
    <row r="446" spans="3:9" x14ac:dyDescent="0.25">
      <c r="C446" s="178"/>
      <c r="D446" s="178"/>
      <c r="E446" s="178"/>
      <c r="F446" s="178"/>
      <c r="G446" s="335"/>
      <c r="H446" s="335"/>
      <c r="I446" s="336"/>
    </row>
    <row r="447" spans="3:9" x14ac:dyDescent="0.25">
      <c r="C447" s="178"/>
      <c r="D447" s="180"/>
      <c r="E447" s="296"/>
      <c r="F447" s="297"/>
      <c r="G447" s="297"/>
      <c r="H447" s="298"/>
      <c r="I447" s="299"/>
    </row>
    <row r="448" spans="3:9" x14ac:dyDescent="0.25">
      <c r="C448" s="300"/>
      <c r="D448" s="183"/>
      <c r="E448" s="296"/>
      <c r="F448" s="297"/>
      <c r="G448" s="304"/>
      <c r="H448" s="176"/>
      <c r="I448" s="299"/>
    </row>
    <row r="449" spans="3:9" x14ac:dyDescent="0.25">
      <c r="C449" s="178"/>
      <c r="D449" s="182"/>
      <c r="E449" s="296"/>
      <c r="F449" s="297"/>
      <c r="G449" s="325"/>
      <c r="H449" s="304"/>
      <c r="I449" s="299"/>
    </row>
    <row r="450" spans="3:9" x14ac:dyDescent="0.25">
      <c r="C450" s="300"/>
      <c r="D450" s="183"/>
      <c r="E450" s="296"/>
      <c r="F450" s="303"/>
      <c r="G450" s="298"/>
      <c r="H450" s="298"/>
      <c r="I450" s="299"/>
    </row>
    <row r="451" spans="3:9" x14ac:dyDescent="0.25">
      <c r="C451" s="300"/>
      <c r="D451" s="183"/>
      <c r="E451" s="296"/>
      <c r="F451" s="303"/>
      <c r="G451" s="304"/>
      <c r="H451" s="298"/>
      <c r="I451" s="299"/>
    </row>
    <row r="452" spans="3:9" x14ac:dyDescent="0.25">
      <c r="C452" s="178"/>
      <c r="D452" s="180"/>
      <c r="E452" s="180"/>
      <c r="F452" s="180"/>
      <c r="G452" s="180"/>
      <c r="H452" s="298"/>
      <c r="I452" s="180"/>
    </row>
    <row r="453" spans="3:9" x14ac:dyDescent="0.25">
      <c r="C453" s="300"/>
      <c r="D453" s="183"/>
      <c r="E453" s="313"/>
      <c r="F453" s="315"/>
      <c r="G453" s="304"/>
      <c r="H453" s="298"/>
      <c r="I453" s="299"/>
    </row>
    <row r="454" spans="3:9" x14ac:dyDescent="0.25">
      <c r="C454" s="175"/>
      <c r="D454" s="175"/>
      <c r="E454" s="175"/>
      <c r="F454" s="175"/>
      <c r="G454" s="298"/>
      <c r="H454" s="298"/>
      <c r="I454" s="168"/>
    </row>
    <row r="455" spans="3:9" x14ac:dyDescent="0.25">
      <c r="C455" s="431"/>
      <c r="D455" s="431"/>
      <c r="E455" s="431"/>
      <c r="F455" s="431"/>
      <c r="G455" s="431"/>
      <c r="H455" s="431"/>
      <c r="I455" s="431"/>
    </row>
    <row r="456" spans="3:9" x14ac:dyDescent="0.25">
      <c r="C456" s="178"/>
      <c r="D456" s="179"/>
      <c r="E456" s="180"/>
      <c r="F456" s="180"/>
      <c r="G456" s="180"/>
      <c r="H456" s="298"/>
      <c r="I456" s="180"/>
    </row>
    <row r="457" spans="3:9" x14ac:dyDescent="0.25">
      <c r="C457" s="300"/>
      <c r="D457" s="183"/>
      <c r="E457" s="313"/>
      <c r="F457" s="315"/>
      <c r="G457" s="304"/>
      <c r="H457" s="298"/>
      <c r="I457" s="299"/>
    </row>
    <row r="458" spans="3:9" x14ac:dyDescent="0.25">
      <c r="C458" s="308"/>
      <c r="D458" s="304"/>
      <c r="E458" s="309"/>
      <c r="F458" s="309"/>
      <c r="G458" s="298"/>
      <c r="H458" s="298"/>
      <c r="I458" s="172"/>
    </row>
    <row r="459" spans="3:9" x14ac:dyDescent="0.25">
      <c r="C459" s="301"/>
      <c r="D459" s="301"/>
      <c r="E459" s="301"/>
      <c r="F459" s="301"/>
      <c r="G459" s="301"/>
      <c r="H459" s="326"/>
      <c r="I459" s="301"/>
    </row>
    <row r="460" spans="3:9" x14ac:dyDescent="0.25">
      <c r="C460" s="300"/>
      <c r="D460" s="183"/>
      <c r="E460" s="432"/>
      <c r="F460" s="432"/>
      <c r="G460" s="432"/>
      <c r="H460" s="298"/>
      <c r="I460" s="299"/>
    </row>
    <row r="461" spans="3:9" x14ac:dyDescent="0.25">
      <c r="C461" s="300"/>
      <c r="D461" s="183"/>
      <c r="E461" s="296"/>
      <c r="F461" s="303"/>
      <c r="G461" s="298"/>
      <c r="H461" s="298"/>
      <c r="I461" s="177"/>
    </row>
    <row r="462" spans="3:9" x14ac:dyDescent="0.25">
      <c r="C462" s="134"/>
      <c r="D462" s="134"/>
      <c r="E462" s="134"/>
      <c r="F462" s="134"/>
      <c r="G462" s="298"/>
      <c r="H462" s="298"/>
      <c r="I462" s="134"/>
    </row>
    <row r="463" spans="3:9" x14ac:dyDescent="0.25">
      <c r="C463" s="134"/>
      <c r="D463" s="134"/>
      <c r="E463" s="134"/>
      <c r="F463" s="134"/>
      <c r="G463" s="298"/>
      <c r="H463" s="298"/>
      <c r="I463" s="134"/>
    </row>
    <row r="464" spans="3:9" x14ac:dyDescent="0.25">
      <c r="C464" s="178"/>
      <c r="D464" s="433"/>
      <c r="E464" s="433"/>
      <c r="F464" s="433"/>
      <c r="G464" s="433"/>
      <c r="H464" s="433"/>
      <c r="I464" s="330"/>
    </row>
    <row r="465" spans="3:9" x14ac:dyDescent="0.25">
      <c r="C465" s="178"/>
      <c r="D465" s="178"/>
      <c r="E465" s="178"/>
      <c r="F465" s="178"/>
      <c r="G465" s="335"/>
      <c r="H465" s="335"/>
      <c r="I465" s="336"/>
    </row>
    <row r="466" spans="3:9" x14ac:dyDescent="0.25">
      <c r="C466" s="178"/>
      <c r="D466" s="180"/>
      <c r="E466" s="296"/>
      <c r="F466" s="297"/>
      <c r="G466" s="297"/>
      <c r="H466" s="298"/>
      <c r="I466" s="299"/>
    </row>
    <row r="467" spans="3:9" x14ac:dyDescent="0.25">
      <c r="C467" s="300"/>
      <c r="D467" s="183"/>
      <c r="E467" s="296"/>
      <c r="F467" s="297"/>
      <c r="G467" s="304"/>
      <c r="H467" s="176"/>
      <c r="I467" s="299"/>
    </row>
    <row r="468" spans="3:9" x14ac:dyDescent="0.25">
      <c r="C468" s="178"/>
      <c r="D468" s="182"/>
      <c r="E468" s="296"/>
      <c r="F468" s="297"/>
      <c r="G468" s="304"/>
      <c r="H468" s="304"/>
      <c r="I468" s="299"/>
    </row>
    <row r="469" spans="3:9" x14ac:dyDescent="0.25">
      <c r="C469" s="178"/>
      <c r="D469" s="182"/>
      <c r="E469" s="296"/>
      <c r="F469" s="297"/>
      <c r="G469" s="325"/>
      <c r="H469" s="304"/>
      <c r="I469" s="299"/>
    </row>
    <row r="470" spans="3:9" x14ac:dyDescent="0.25">
      <c r="C470" s="300"/>
      <c r="D470" s="183"/>
      <c r="E470" s="296"/>
      <c r="F470" s="303"/>
      <c r="G470" s="298"/>
      <c r="H470" s="298"/>
      <c r="I470" s="299"/>
    </row>
    <row r="471" spans="3:9" x14ac:dyDescent="0.25">
      <c r="C471" s="178"/>
      <c r="D471" s="180"/>
      <c r="E471" s="180"/>
      <c r="F471" s="180"/>
      <c r="G471" s="180"/>
      <c r="H471" s="298"/>
      <c r="I471" s="180"/>
    </row>
    <row r="472" spans="3:9" x14ac:dyDescent="0.25">
      <c r="C472" s="300"/>
      <c r="D472" s="182"/>
      <c r="E472" s="296"/>
      <c r="F472" s="297"/>
      <c r="G472" s="296"/>
      <c r="H472" s="304"/>
      <c r="I472" s="183"/>
    </row>
    <row r="473" spans="3:9" x14ac:dyDescent="0.25">
      <c r="C473" s="175"/>
      <c r="D473" s="175"/>
      <c r="E473" s="175"/>
      <c r="F473" s="175"/>
      <c r="G473" s="298"/>
      <c r="H473" s="298"/>
      <c r="I473" s="168"/>
    </row>
    <row r="474" spans="3:9" x14ac:dyDescent="0.25">
      <c r="C474" s="431"/>
      <c r="D474" s="431"/>
      <c r="E474" s="431"/>
      <c r="F474" s="431"/>
      <c r="G474" s="431"/>
      <c r="H474" s="431"/>
      <c r="I474" s="431"/>
    </row>
    <row r="475" spans="3:9" x14ac:dyDescent="0.25">
      <c r="C475" s="178"/>
      <c r="D475" s="179"/>
      <c r="E475" s="180"/>
      <c r="F475" s="180"/>
      <c r="G475" s="180"/>
      <c r="H475" s="298"/>
      <c r="I475" s="180"/>
    </row>
    <row r="476" spans="3:9" x14ac:dyDescent="0.25">
      <c r="C476" s="300"/>
      <c r="D476" s="183"/>
      <c r="E476" s="313"/>
      <c r="F476" s="315"/>
      <c r="G476" s="304"/>
      <c r="H476" s="298"/>
      <c r="I476" s="299"/>
    </row>
    <row r="477" spans="3:9" x14ac:dyDescent="0.25">
      <c r="C477" s="300"/>
      <c r="D477" s="183"/>
      <c r="E477" s="313"/>
      <c r="F477" s="315"/>
      <c r="G477" s="304"/>
      <c r="H477" s="298"/>
      <c r="I477" s="299"/>
    </row>
    <row r="478" spans="3:9" x14ac:dyDescent="0.25">
      <c r="C478" s="308"/>
      <c r="D478" s="304"/>
      <c r="E478" s="309"/>
      <c r="F478" s="309"/>
      <c r="G478" s="298"/>
      <c r="H478" s="298"/>
      <c r="I478" s="172"/>
    </row>
    <row r="479" spans="3:9" x14ac:dyDescent="0.25">
      <c r="C479" s="301"/>
      <c r="D479" s="301"/>
      <c r="E479" s="301"/>
      <c r="F479" s="301"/>
      <c r="G479" s="301"/>
      <c r="H479" s="326"/>
      <c r="I479" s="301"/>
    </row>
    <row r="480" spans="3:9" x14ac:dyDescent="0.25">
      <c r="C480" s="300"/>
      <c r="D480" s="183"/>
      <c r="E480" s="432"/>
      <c r="F480" s="432"/>
      <c r="G480" s="432"/>
      <c r="H480" s="298"/>
      <c r="I480" s="299"/>
    </row>
    <row r="481" spans="3:9" x14ac:dyDescent="0.25">
      <c r="C481" s="300"/>
      <c r="D481" s="183"/>
      <c r="E481" s="296"/>
      <c r="F481" s="303"/>
      <c r="G481" s="298"/>
      <c r="H481" s="298"/>
      <c r="I481" s="177"/>
    </row>
    <row r="482" spans="3:9" x14ac:dyDescent="0.25">
      <c r="C482" s="134"/>
      <c r="D482" s="134"/>
      <c r="E482" s="134"/>
      <c r="F482" s="134"/>
      <c r="G482" s="298"/>
      <c r="H482" s="298"/>
      <c r="I482" s="134"/>
    </row>
    <row r="484" spans="3:9" x14ac:dyDescent="0.25">
      <c r="C484" s="178"/>
      <c r="D484" s="433"/>
      <c r="E484" s="433"/>
      <c r="F484" s="433"/>
      <c r="G484" s="433"/>
      <c r="H484" s="433"/>
      <c r="I484" s="330"/>
    </row>
    <row r="485" spans="3:9" x14ac:dyDescent="0.25">
      <c r="C485" s="178"/>
      <c r="D485" s="178"/>
      <c r="E485" s="178"/>
      <c r="F485" s="178"/>
      <c r="G485" s="335"/>
      <c r="H485" s="335"/>
      <c r="I485" s="336"/>
    </row>
    <row r="486" spans="3:9" x14ac:dyDescent="0.25">
      <c r="C486" s="178"/>
      <c r="D486" s="180"/>
      <c r="E486" s="296"/>
      <c r="F486" s="297"/>
      <c r="G486" s="297"/>
      <c r="H486" s="298"/>
      <c r="I486" s="299"/>
    </row>
    <row r="487" spans="3:9" x14ac:dyDescent="0.25">
      <c r="C487" s="300"/>
      <c r="D487" s="183"/>
      <c r="E487" s="296"/>
      <c r="F487" s="297"/>
      <c r="G487" s="304"/>
      <c r="H487" s="304"/>
      <c r="I487" s="299"/>
    </row>
    <row r="488" spans="3:9" x14ac:dyDescent="0.25">
      <c r="C488" s="300"/>
      <c r="D488" s="182"/>
      <c r="E488" s="296"/>
      <c r="F488" s="297"/>
      <c r="G488" s="325"/>
      <c r="H488" s="304"/>
      <c r="I488" s="299"/>
    </row>
    <row r="489" spans="3:9" x14ac:dyDescent="0.25">
      <c r="C489" s="300"/>
      <c r="D489" s="183"/>
      <c r="E489" s="296"/>
      <c r="F489" s="303"/>
      <c r="G489" s="298"/>
      <c r="H489" s="298"/>
      <c r="I489" s="299"/>
    </row>
    <row r="490" spans="3:9" x14ac:dyDescent="0.25">
      <c r="C490" s="300"/>
      <c r="D490" s="183"/>
      <c r="E490" s="296"/>
      <c r="F490" s="303"/>
      <c r="G490" s="304"/>
      <c r="H490" s="298"/>
      <c r="I490" s="299"/>
    </row>
    <row r="491" spans="3:9" x14ac:dyDescent="0.25">
      <c r="C491" s="178"/>
      <c r="D491" s="180"/>
      <c r="E491" s="180"/>
      <c r="F491" s="180"/>
      <c r="G491" s="180"/>
      <c r="H491" s="298"/>
      <c r="I491" s="180"/>
    </row>
    <row r="492" spans="3:9" x14ac:dyDescent="0.25">
      <c r="C492" s="296"/>
      <c r="D492" s="183"/>
      <c r="E492" s="296"/>
      <c r="F492" s="297"/>
      <c r="G492" s="304"/>
      <c r="H492" s="176"/>
      <c r="I492" s="180"/>
    </row>
    <row r="493" spans="3:9" x14ac:dyDescent="0.25">
      <c r="C493" s="300"/>
      <c r="D493" s="183"/>
      <c r="E493" s="296"/>
      <c r="F493" s="297"/>
      <c r="G493" s="304"/>
      <c r="H493" s="176"/>
      <c r="I493" s="183"/>
    </row>
    <row r="494" spans="3:9" x14ac:dyDescent="0.25">
      <c r="C494" s="175"/>
      <c r="D494" s="175"/>
      <c r="E494" s="175"/>
      <c r="F494" s="175"/>
      <c r="G494" s="298"/>
      <c r="H494" s="298"/>
      <c r="I494" s="168"/>
    </row>
    <row r="495" spans="3:9" x14ac:dyDescent="0.25">
      <c r="C495" s="431"/>
      <c r="D495" s="431"/>
      <c r="E495" s="431"/>
      <c r="F495" s="431"/>
      <c r="G495" s="431"/>
      <c r="H495" s="431"/>
      <c r="I495" s="431"/>
    </row>
    <row r="496" spans="3:9" x14ac:dyDescent="0.25">
      <c r="C496" s="178"/>
      <c r="D496" s="179"/>
      <c r="E496" s="180"/>
      <c r="F496" s="180"/>
      <c r="G496" s="180"/>
      <c r="H496" s="298"/>
      <c r="I496" s="180"/>
    </row>
    <row r="497" spans="3:9" x14ac:dyDescent="0.25">
      <c r="C497" s="300"/>
      <c r="D497" s="327"/>
      <c r="E497" s="296"/>
      <c r="F497" s="297"/>
      <c r="G497" s="328"/>
      <c r="H497" s="298"/>
      <c r="I497" s="299"/>
    </row>
    <row r="498" spans="3:9" x14ac:dyDescent="0.25">
      <c r="C498" s="300"/>
      <c r="D498" s="327"/>
      <c r="E498" s="296"/>
      <c r="F498" s="297"/>
      <c r="G498" s="328"/>
      <c r="H498" s="298"/>
      <c r="I498" s="299"/>
    </row>
    <row r="499" spans="3:9" ht="27" customHeight="1" x14ac:dyDescent="0.25">
      <c r="C499" s="300"/>
      <c r="D499" s="327"/>
      <c r="E499" s="296"/>
      <c r="F499" s="297"/>
      <c r="G499" s="328"/>
      <c r="H499" s="298"/>
      <c r="I499" s="299"/>
    </row>
    <row r="500" spans="3:9" x14ac:dyDescent="0.25">
      <c r="C500" s="300"/>
      <c r="D500" s="327"/>
      <c r="E500" s="296"/>
      <c r="F500" s="297"/>
      <c r="G500" s="328"/>
      <c r="H500" s="298"/>
      <c r="I500" s="299"/>
    </row>
    <row r="501" spans="3:9" x14ac:dyDescent="0.25">
      <c r="C501" s="300"/>
      <c r="D501" s="327"/>
      <c r="E501" s="296"/>
      <c r="F501" s="297"/>
      <c r="G501" s="328"/>
      <c r="H501" s="298"/>
      <c r="I501" s="299"/>
    </row>
    <row r="502" spans="3:9" x14ac:dyDescent="0.25">
      <c r="C502" s="308"/>
      <c r="D502" s="304"/>
      <c r="E502" s="309"/>
      <c r="F502" s="309"/>
      <c r="G502" s="298"/>
      <c r="H502" s="298"/>
      <c r="I502" s="172"/>
    </row>
    <row r="503" spans="3:9" x14ac:dyDescent="0.25">
      <c r="C503" s="308"/>
      <c r="D503" s="304"/>
      <c r="E503" s="309"/>
      <c r="F503" s="309"/>
      <c r="G503" s="298"/>
      <c r="H503" s="298"/>
      <c r="I503" s="172"/>
    </row>
    <row r="504" spans="3:9" x14ac:dyDescent="0.25">
      <c r="C504" s="178"/>
      <c r="D504" s="179"/>
      <c r="E504" s="180"/>
      <c r="F504" s="180"/>
      <c r="G504" s="180"/>
      <c r="H504" s="298"/>
      <c r="I504" s="180"/>
    </row>
    <row r="505" spans="3:9" ht="13.5" customHeight="1" x14ac:dyDescent="0.25">
      <c r="C505" s="300"/>
      <c r="D505" s="327"/>
      <c r="E505" s="296"/>
      <c r="F505" s="297"/>
      <c r="G505" s="328"/>
      <c r="H505" s="298"/>
      <c r="I505" s="299"/>
    </row>
    <row r="506" spans="3:9" ht="13.5" customHeight="1" x14ac:dyDescent="0.25">
      <c r="C506" s="300"/>
      <c r="D506" s="327"/>
      <c r="E506" s="296"/>
      <c r="F506" s="297"/>
      <c r="G506" s="328"/>
      <c r="H506" s="298"/>
      <c r="I506" s="299"/>
    </row>
    <row r="507" spans="3:9" x14ac:dyDescent="0.25">
      <c r="C507" s="300"/>
      <c r="D507" s="327"/>
      <c r="E507" s="296"/>
      <c r="F507" s="297"/>
      <c r="G507" s="328"/>
      <c r="H507" s="298"/>
      <c r="I507" s="299"/>
    </row>
    <row r="508" spans="3:9" x14ac:dyDescent="0.25">
      <c r="C508" s="308"/>
      <c r="D508" s="304"/>
      <c r="E508" s="309"/>
      <c r="F508" s="309"/>
      <c r="G508" s="298"/>
      <c r="H508" s="298"/>
      <c r="I508" s="172"/>
    </row>
    <row r="509" spans="3:9" x14ac:dyDescent="0.25">
      <c r="C509" s="308"/>
      <c r="D509" s="304"/>
      <c r="E509" s="309"/>
      <c r="F509" s="309"/>
      <c r="G509" s="298"/>
      <c r="H509" s="298"/>
      <c r="I509" s="172"/>
    </row>
    <row r="510" spans="3:9" x14ac:dyDescent="0.25">
      <c r="C510" s="300"/>
      <c r="D510" s="183"/>
      <c r="E510" s="432"/>
      <c r="F510" s="432"/>
      <c r="G510" s="432"/>
      <c r="H510" s="298"/>
      <c r="I510" s="299"/>
    </row>
    <row r="511" spans="3:9" x14ac:dyDescent="0.25">
      <c r="C511" s="300"/>
      <c r="D511" s="183"/>
      <c r="E511" s="296"/>
      <c r="F511" s="303"/>
      <c r="G511" s="298"/>
      <c r="H511" s="298"/>
      <c r="I511" s="177"/>
    </row>
    <row r="512" spans="3:9" x14ac:dyDescent="0.25">
      <c r="C512" s="134"/>
      <c r="D512" s="134"/>
      <c r="E512" s="134"/>
      <c r="F512" s="134"/>
      <c r="G512" s="298"/>
      <c r="H512" s="298"/>
      <c r="I512" s="134"/>
    </row>
    <row r="514" spans="3:9" x14ac:dyDescent="0.25">
      <c r="C514" s="178"/>
      <c r="D514" s="433"/>
      <c r="E514" s="433"/>
      <c r="F514" s="433"/>
      <c r="G514" s="433"/>
      <c r="H514" s="433"/>
      <c r="I514" s="330"/>
    </row>
    <row r="515" spans="3:9" x14ac:dyDescent="0.25">
      <c r="C515" s="178"/>
      <c r="D515" s="178"/>
      <c r="E515" s="178"/>
      <c r="F515" s="178"/>
      <c r="G515" s="335"/>
      <c r="H515" s="335"/>
      <c r="I515" s="336"/>
    </row>
    <row r="516" spans="3:9" x14ac:dyDescent="0.25">
      <c r="C516" s="178"/>
      <c r="D516" s="180"/>
      <c r="E516" s="296"/>
      <c r="F516" s="297"/>
      <c r="G516" s="297"/>
      <c r="H516" s="298"/>
      <c r="I516" s="299"/>
    </row>
    <row r="517" spans="3:9" x14ac:dyDescent="0.25">
      <c r="C517" s="300"/>
      <c r="D517" s="183"/>
      <c r="E517" s="296"/>
      <c r="F517" s="297"/>
      <c r="G517" s="304"/>
      <c r="H517" s="176"/>
      <c r="I517" s="299"/>
    </row>
    <row r="518" spans="3:9" x14ac:dyDescent="0.25">
      <c r="C518" s="300"/>
      <c r="D518" s="183"/>
      <c r="E518" s="296"/>
      <c r="F518" s="303"/>
      <c r="G518" s="298"/>
      <c r="H518" s="298"/>
      <c r="I518" s="299"/>
    </row>
    <row r="519" spans="3:9" x14ac:dyDescent="0.25">
      <c r="C519" s="300"/>
      <c r="D519" s="183"/>
      <c r="E519" s="296"/>
      <c r="F519" s="303"/>
      <c r="G519" s="304"/>
      <c r="H519" s="298"/>
      <c r="I519" s="299"/>
    </row>
    <row r="520" spans="3:9" x14ac:dyDescent="0.25">
      <c r="C520" s="178"/>
      <c r="D520" s="180"/>
      <c r="E520" s="180"/>
      <c r="F520" s="180"/>
      <c r="G520" s="180"/>
      <c r="H520" s="298"/>
      <c r="I520" s="180"/>
    </row>
    <row r="521" spans="3:9" x14ac:dyDescent="0.25">
      <c r="C521" s="296"/>
      <c r="D521" s="183"/>
      <c r="E521" s="296"/>
      <c r="F521" s="297"/>
      <c r="G521" s="304"/>
      <c r="H521" s="176"/>
      <c r="I521" s="180"/>
    </row>
    <row r="522" spans="3:9" x14ac:dyDescent="0.25">
      <c r="C522" s="300"/>
      <c r="D522" s="183"/>
      <c r="E522" s="296"/>
      <c r="F522" s="297"/>
      <c r="G522" s="304"/>
      <c r="H522" s="176"/>
      <c r="I522" s="183"/>
    </row>
    <row r="523" spans="3:9" x14ac:dyDescent="0.25">
      <c r="C523" s="175"/>
      <c r="D523" s="175"/>
      <c r="E523" s="175"/>
      <c r="F523" s="175"/>
      <c r="G523" s="298"/>
      <c r="H523" s="298"/>
      <c r="I523" s="168"/>
    </row>
    <row r="524" spans="3:9" x14ac:dyDescent="0.25">
      <c r="C524" s="431"/>
      <c r="D524" s="431"/>
      <c r="E524" s="431"/>
      <c r="F524" s="431"/>
      <c r="G524" s="431"/>
      <c r="H524" s="431"/>
      <c r="I524" s="431"/>
    </row>
    <row r="525" spans="3:9" x14ac:dyDescent="0.25">
      <c r="C525" s="178"/>
      <c r="D525" s="179"/>
      <c r="E525" s="180"/>
      <c r="F525" s="180"/>
      <c r="G525" s="180"/>
      <c r="H525" s="298"/>
      <c r="I525" s="180"/>
    </row>
    <row r="526" spans="3:9" x14ac:dyDescent="0.25">
      <c r="C526" s="300"/>
      <c r="D526" s="327"/>
      <c r="E526" s="296"/>
      <c r="F526" s="297"/>
      <c r="G526" s="328"/>
      <c r="H526" s="298"/>
      <c r="I526" s="299"/>
    </row>
    <row r="527" spans="3:9" x14ac:dyDescent="0.25">
      <c r="C527" s="300"/>
      <c r="D527" s="327"/>
      <c r="E527" s="296"/>
      <c r="F527" s="297"/>
      <c r="G527" s="328"/>
      <c r="H527" s="298"/>
      <c r="I527" s="299"/>
    </row>
    <row r="528" spans="3:9" x14ac:dyDescent="0.25">
      <c r="C528" s="300"/>
      <c r="D528" s="327"/>
      <c r="E528" s="296"/>
      <c r="F528" s="297"/>
      <c r="G528" s="328"/>
      <c r="H528" s="298"/>
      <c r="I528" s="299"/>
    </row>
    <row r="529" spans="3:9" x14ac:dyDescent="0.25">
      <c r="C529" s="300"/>
      <c r="D529" s="327"/>
      <c r="E529" s="296"/>
      <c r="F529" s="297"/>
      <c r="G529" s="328"/>
      <c r="H529" s="298"/>
      <c r="I529" s="299"/>
    </row>
    <row r="530" spans="3:9" x14ac:dyDescent="0.25">
      <c r="C530" s="300"/>
      <c r="D530" s="327"/>
      <c r="E530" s="296"/>
      <c r="F530" s="297"/>
      <c r="G530" s="328"/>
      <c r="H530" s="298"/>
      <c r="I530" s="299"/>
    </row>
    <row r="531" spans="3:9" x14ac:dyDescent="0.25">
      <c r="C531" s="308"/>
      <c r="D531" s="304"/>
      <c r="E531" s="309"/>
      <c r="F531" s="309"/>
      <c r="G531" s="298"/>
      <c r="H531" s="298"/>
      <c r="I531" s="172"/>
    </row>
    <row r="532" spans="3:9" x14ac:dyDescent="0.25">
      <c r="C532" s="308"/>
      <c r="D532" s="304"/>
      <c r="E532" s="309"/>
      <c r="F532" s="309"/>
      <c r="G532" s="298"/>
      <c r="H532" s="298"/>
      <c r="I532" s="172"/>
    </row>
    <row r="533" spans="3:9" x14ac:dyDescent="0.25">
      <c r="C533" s="178"/>
      <c r="D533" s="179"/>
      <c r="E533" s="180"/>
      <c r="F533" s="180"/>
      <c r="G533" s="180"/>
      <c r="H533" s="298"/>
      <c r="I533" s="180"/>
    </row>
    <row r="534" spans="3:9" ht="13.5" customHeight="1" x14ac:dyDescent="0.25">
      <c r="C534" s="300"/>
      <c r="D534" s="327"/>
      <c r="E534" s="296"/>
      <c r="F534" s="297"/>
      <c r="G534" s="328"/>
      <c r="H534" s="298"/>
      <c r="I534" s="299"/>
    </row>
    <row r="535" spans="3:9" x14ac:dyDescent="0.25">
      <c r="C535" s="300"/>
      <c r="D535" s="327"/>
      <c r="E535" s="296"/>
      <c r="F535" s="297"/>
      <c r="G535" s="328"/>
      <c r="H535" s="298"/>
      <c r="I535" s="299"/>
    </row>
    <row r="536" spans="3:9" x14ac:dyDescent="0.25">
      <c r="C536" s="308"/>
      <c r="D536" s="304"/>
      <c r="E536" s="309"/>
      <c r="F536" s="309"/>
      <c r="G536" s="298"/>
      <c r="H536" s="298"/>
      <c r="I536" s="172"/>
    </row>
    <row r="537" spans="3:9" x14ac:dyDescent="0.25">
      <c r="C537" s="300"/>
      <c r="D537" s="183"/>
      <c r="E537" s="432"/>
      <c r="F537" s="432"/>
      <c r="G537" s="432"/>
      <c r="H537" s="298"/>
      <c r="I537" s="299"/>
    </row>
    <row r="538" spans="3:9" x14ac:dyDescent="0.25">
      <c r="C538" s="134"/>
      <c r="D538" s="134"/>
      <c r="E538" s="134"/>
      <c r="F538" s="134"/>
      <c r="G538" s="298"/>
      <c r="H538" s="298"/>
      <c r="I538" s="134"/>
    </row>
    <row r="540" spans="3:9" ht="33.75" customHeight="1" x14ac:dyDescent="0.25">
      <c r="C540" s="178"/>
      <c r="D540" s="433"/>
      <c r="E540" s="433"/>
      <c r="F540" s="433"/>
      <c r="G540" s="433"/>
      <c r="H540" s="433"/>
      <c r="I540" s="330"/>
    </row>
    <row r="541" spans="3:9" x14ac:dyDescent="0.25">
      <c r="C541" s="178"/>
      <c r="D541" s="178"/>
      <c r="E541" s="178"/>
      <c r="F541" s="178"/>
      <c r="G541" s="335"/>
      <c r="H541" s="335"/>
      <c r="I541" s="336"/>
    </row>
    <row r="542" spans="3:9" x14ac:dyDescent="0.25">
      <c r="C542" s="178"/>
      <c r="D542" s="180"/>
      <c r="E542" s="296"/>
      <c r="F542" s="297"/>
      <c r="G542" s="297"/>
      <c r="H542" s="298"/>
      <c r="I542" s="299"/>
    </row>
    <row r="543" spans="3:9" x14ac:dyDescent="0.25">
      <c r="C543" s="300"/>
      <c r="D543" s="183"/>
      <c r="E543" s="296"/>
      <c r="F543" s="297"/>
      <c r="G543" s="304"/>
      <c r="H543" s="304"/>
      <c r="I543" s="299"/>
    </row>
    <row r="544" spans="3:9" x14ac:dyDescent="0.25">
      <c r="C544" s="300"/>
      <c r="D544" s="182"/>
      <c r="E544" s="296"/>
      <c r="F544" s="297"/>
      <c r="G544" s="325"/>
      <c r="H544" s="304"/>
      <c r="I544" s="299"/>
    </row>
    <row r="545" spans="3:9" x14ac:dyDescent="0.25">
      <c r="C545" s="300"/>
      <c r="D545" s="183"/>
      <c r="E545" s="296"/>
      <c r="F545" s="303"/>
      <c r="G545" s="298"/>
      <c r="H545" s="298"/>
      <c r="I545" s="299"/>
    </row>
    <row r="546" spans="3:9" x14ac:dyDescent="0.25">
      <c r="C546" s="300"/>
      <c r="D546" s="183"/>
      <c r="E546" s="296"/>
      <c r="F546" s="303"/>
      <c r="G546" s="304"/>
      <c r="H546" s="298"/>
      <c r="I546" s="299"/>
    </row>
    <row r="547" spans="3:9" x14ac:dyDescent="0.25">
      <c r="C547" s="178"/>
      <c r="D547" s="180"/>
      <c r="E547" s="180"/>
      <c r="F547" s="180"/>
      <c r="G547" s="180"/>
      <c r="H547" s="298"/>
      <c r="I547" s="180"/>
    </row>
    <row r="548" spans="3:9" x14ac:dyDescent="0.25">
      <c r="C548" s="296"/>
      <c r="D548" s="183"/>
      <c r="E548" s="296"/>
      <c r="F548" s="329"/>
      <c r="G548" s="304"/>
      <c r="H548" s="176"/>
      <c r="I548" s="180"/>
    </row>
    <row r="549" spans="3:9" x14ac:dyDescent="0.25">
      <c r="C549" s="300"/>
      <c r="D549" s="183"/>
      <c r="E549" s="296"/>
      <c r="F549" s="329"/>
      <c r="G549" s="304"/>
      <c r="H549" s="176"/>
      <c r="I549" s="183"/>
    </row>
    <row r="550" spans="3:9" x14ac:dyDescent="0.25">
      <c r="C550" s="175"/>
      <c r="D550" s="175"/>
      <c r="E550" s="175"/>
      <c r="F550" s="175"/>
      <c r="G550" s="298"/>
      <c r="H550" s="298"/>
      <c r="I550" s="168"/>
    </row>
    <row r="551" spans="3:9" x14ac:dyDescent="0.25">
      <c r="C551" s="431"/>
      <c r="D551" s="431"/>
      <c r="E551" s="431"/>
      <c r="F551" s="431"/>
      <c r="G551" s="431"/>
      <c r="H551" s="431"/>
      <c r="I551" s="431"/>
    </row>
    <row r="552" spans="3:9" x14ac:dyDescent="0.25">
      <c r="C552" s="178"/>
      <c r="D552" s="179"/>
      <c r="E552" s="180"/>
      <c r="F552" s="180"/>
      <c r="G552" s="180"/>
      <c r="H552" s="298"/>
      <c r="I552" s="180"/>
    </row>
    <row r="553" spans="3:9" x14ac:dyDescent="0.25">
      <c r="C553" s="300"/>
      <c r="D553" s="327"/>
      <c r="E553" s="296"/>
      <c r="F553" s="329"/>
      <c r="G553" s="328"/>
      <c r="H553" s="304"/>
      <c r="I553" s="299"/>
    </row>
    <row r="554" spans="3:9" x14ac:dyDescent="0.25">
      <c r="C554" s="300"/>
      <c r="D554" s="327"/>
      <c r="E554" s="296"/>
      <c r="F554" s="329"/>
      <c r="G554" s="328"/>
      <c r="H554" s="304"/>
      <c r="I554" s="299"/>
    </row>
    <row r="555" spans="3:9" x14ac:dyDescent="0.25">
      <c r="C555" s="300"/>
      <c r="D555" s="327"/>
      <c r="E555" s="296"/>
      <c r="F555" s="329"/>
      <c r="G555" s="328"/>
      <c r="H555" s="304"/>
      <c r="I555" s="299"/>
    </row>
    <row r="556" spans="3:9" x14ac:dyDescent="0.25">
      <c r="C556" s="300"/>
      <c r="D556" s="327"/>
      <c r="E556" s="296"/>
      <c r="F556" s="329"/>
      <c r="G556" s="328"/>
      <c r="H556" s="304"/>
      <c r="I556" s="299"/>
    </row>
    <row r="557" spans="3:9" x14ac:dyDescent="0.25">
      <c r="C557" s="300"/>
      <c r="D557" s="327"/>
      <c r="E557" s="296"/>
      <c r="F557" s="329"/>
      <c r="G557" s="328"/>
      <c r="H557" s="304"/>
      <c r="I557" s="299"/>
    </row>
    <row r="558" spans="3:9" x14ac:dyDescent="0.25">
      <c r="C558" s="300"/>
      <c r="D558" s="327"/>
      <c r="E558" s="296"/>
      <c r="F558" s="329"/>
      <c r="G558" s="328"/>
      <c r="H558" s="304"/>
      <c r="I558" s="299"/>
    </row>
    <row r="559" spans="3:9" x14ac:dyDescent="0.25">
      <c r="C559" s="308"/>
      <c r="D559" s="304"/>
      <c r="E559" s="309"/>
      <c r="F559" s="309"/>
      <c r="G559" s="298"/>
      <c r="H559" s="298"/>
      <c r="I559" s="172"/>
    </row>
    <row r="560" spans="3:9" x14ac:dyDescent="0.25">
      <c r="C560" s="308"/>
      <c r="D560" s="304"/>
      <c r="E560" s="309"/>
      <c r="F560" s="309"/>
      <c r="G560" s="298"/>
      <c r="H560" s="298"/>
      <c r="I560" s="172"/>
    </row>
    <row r="561" spans="3:9" x14ac:dyDescent="0.25">
      <c r="C561" s="178"/>
      <c r="D561" s="179"/>
      <c r="E561" s="180"/>
      <c r="F561" s="180"/>
      <c r="G561" s="180"/>
      <c r="H561" s="298"/>
      <c r="I561" s="180"/>
    </row>
    <row r="562" spans="3:9" x14ac:dyDescent="0.25">
      <c r="C562" s="300"/>
      <c r="D562" s="327"/>
      <c r="E562" s="296"/>
      <c r="F562" s="297"/>
      <c r="G562" s="328"/>
      <c r="H562" s="298"/>
      <c r="I562" s="299"/>
    </row>
    <row r="563" spans="3:9" x14ac:dyDescent="0.25">
      <c r="C563" s="300"/>
      <c r="D563" s="327"/>
      <c r="E563" s="296"/>
      <c r="F563" s="297"/>
      <c r="G563" s="328"/>
      <c r="H563" s="298"/>
      <c r="I563" s="299"/>
    </row>
    <row r="564" spans="3:9" x14ac:dyDescent="0.25">
      <c r="C564" s="300"/>
      <c r="D564" s="327"/>
      <c r="E564" s="296"/>
      <c r="F564" s="297"/>
      <c r="G564" s="328"/>
      <c r="H564" s="298"/>
      <c r="I564" s="299"/>
    </row>
    <row r="565" spans="3:9" x14ac:dyDescent="0.25">
      <c r="C565" s="308"/>
      <c r="D565" s="304"/>
      <c r="E565" s="309"/>
      <c r="F565" s="309"/>
      <c r="G565" s="298"/>
      <c r="H565" s="298"/>
      <c r="I565" s="172"/>
    </row>
    <row r="566" spans="3:9" x14ac:dyDescent="0.25">
      <c r="C566" s="308"/>
      <c r="D566" s="304"/>
      <c r="E566" s="309"/>
      <c r="F566" s="309"/>
      <c r="G566" s="298"/>
      <c r="H566" s="298"/>
      <c r="I566" s="172"/>
    </row>
    <row r="567" spans="3:9" x14ac:dyDescent="0.25">
      <c r="C567" s="300"/>
      <c r="D567" s="183"/>
      <c r="E567" s="432"/>
      <c r="F567" s="432"/>
      <c r="G567" s="432"/>
      <c r="H567" s="298"/>
      <c r="I567" s="299"/>
    </row>
    <row r="568" spans="3:9" x14ac:dyDescent="0.25">
      <c r="C568" s="300"/>
      <c r="D568" s="183"/>
      <c r="E568" s="296"/>
      <c r="F568" s="303"/>
      <c r="G568" s="298"/>
      <c r="H568" s="298"/>
      <c r="I568" s="177"/>
    </row>
    <row r="569" spans="3:9" x14ac:dyDescent="0.25">
      <c r="C569" s="134"/>
      <c r="D569" s="134"/>
      <c r="E569" s="134"/>
      <c r="F569" s="134"/>
      <c r="G569" s="298"/>
      <c r="H569" s="298"/>
      <c r="I569" s="134"/>
    </row>
  </sheetData>
  <mergeCells count="70">
    <mergeCell ref="D540:H540"/>
    <mergeCell ref="C551:I551"/>
    <mergeCell ref="E567:G567"/>
    <mergeCell ref="D514:H514"/>
    <mergeCell ref="C524:I524"/>
    <mergeCell ref="E537:G537"/>
    <mergeCell ref="D484:H484"/>
    <mergeCell ref="C495:I495"/>
    <mergeCell ref="E510:G510"/>
    <mergeCell ref="C436:I436"/>
    <mergeCell ref="E441:G441"/>
    <mergeCell ref="D445:H445"/>
    <mergeCell ref="C455:I455"/>
    <mergeCell ref="E460:G460"/>
    <mergeCell ref="D464:H464"/>
    <mergeCell ref="C474:I474"/>
    <mergeCell ref="E480:G480"/>
    <mergeCell ref="C417:I417"/>
    <mergeCell ref="E423:G423"/>
    <mergeCell ref="D427:H427"/>
    <mergeCell ref="D374:H374"/>
    <mergeCell ref="C392:I392"/>
    <mergeCell ref="E402:G402"/>
    <mergeCell ref="D406:H406"/>
    <mergeCell ref="D356:H356"/>
    <mergeCell ref="C364:I364"/>
    <mergeCell ref="E370:G370"/>
    <mergeCell ref="D317:H317"/>
    <mergeCell ref="C331:I331"/>
    <mergeCell ref="E352:G352"/>
    <mergeCell ref="E234:G234"/>
    <mergeCell ref="D113:H113"/>
    <mergeCell ref="C126:I126"/>
    <mergeCell ref="E133:G133"/>
    <mergeCell ref="D137:H137"/>
    <mergeCell ref="C147:I147"/>
    <mergeCell ref="E154:G154"/>
    <mergeCell ref="C187:I187"/>
    <mergeCell ref="E192:G192"/>
    <mergeCell ref="D178:H178"/>
    <mergeCell ref="D61:H61"/>
    <mergeCell ref="C72:I72"/>
    <mergeCell ref="E83:G83"/>
    <mergeCell ref="D87:H87"/>
    <mergeCell ref="D196:H196"/>
    <mergeCell ref="E3:I4"/>
    <mergeCell ref="C2:D4"/>
    <mergeCell ref="D238:H238"/>
    <mergeCell ref="C251:I251"/>
    <mergeCell ref="E256:G256"/>
    <mergeCell ref="E25:G25"/>
    <mergeCell ref="D29:H29"/>
    <mergeCell ref="C47:I47"/>
    <mergeCell ref="C7:I7"/>
    <mergeCell ref="D5:E5"/>
    <mergeCell ref="C101:I101"/>
    <mergeCell ref="E109:G109"/>
    <mergeCell ref="D158:H158"/>
    <mergeCell ref="C169:I169"/>
    <mergeCell ref="E174:G174"/>
    <mergeCell ref="E57:G57"/>
    <mergeCell ref="C307:I307"/>
    <mergeCell ref="E313:G313"/>
    <mergeCell ref="C287:I287"/>
    <mergeCell ref="E292:G292"/>
    <mergeCell ref="D260:H260"/>
    <mergeCell ref="C269:I269"/>
    <mergeCell ref="E274:G274"/>
    <mergeCell ref="D278:H278"/>
    <mergeCell ref="D296:H296"/>
  </mergeCells>
  <phoneticPr fontId="39" type="noConversion"/>
  <dataValidations disablePrompts="1" count="2">
    <dataValidation type="list" allowBlank="1" showInputMessage="1" showErrorMessage="1" sqref="E68:E70">
      <formula1>#REF!</formula1>
    </dataValidation>
    <dataValidation type="list" allowBlank="1" showInputMessage="1" showErrorMessage="1" sqref="E366:E367 E398:E399 E395 E419">
      <formula1>#REF!</formula1>
    </dataValidation>
  </dataValidations>
  <pageMargins left="0.43307086614173229" right="0.51181102362204722" top="0.51" bottom="0.46" header="0.47244094488188981" footer="0.31496062992125984"/>
  <pageSetup paperSize="9" scale="72" fitToHeight="0" orientation="portrait" r:id="rId1"/>
  <headerFooter>
    <oddFooter>&amp;R&amp;P/&amp;N   -   &amp;A</oddFooter>
  </headerFooter>
  <rowBreaks count="7" manualBreakCount="7">
    <brk id="59" min="2" max="10" man="1"/>
    <brk id="135" max="16383" man="1"/>
    <brk id="194" min="2" max="10" man="1"/>
    <brk id="276" min="2" max="10" man="1"/>
    <brk id="354" min="2" max="10" man="1"/>
    <brk id="425" min="2" max="10" man="1"/>
    <brk id="482" min="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Orçamentária - Modelo</vt:lpstr>
      <vt:lpstr>Cronograma - Modelo</vt:lpstr>
      <vt:lpstr>BDI - Modelo</vt:lpstr>
      <vt:lpstr>Encargos Sociais - Modelo</vt:lpstr>
      <vt:lpstr>CPUs - Modelo</vt:lpstr>
      <vt:lpstr>'Planilha Orçamentária - Modelo'!_Toc126885238</vt:lpstr>
      <vt:lpstr>'BDI - Modelo'!Area_de_impressao</vt:lpstr>
      <vt:lpstr>'CPUs - Modelo'!Area_de_impressao</vt:lpstr>
      <vt:lpstr>'Cronograma - Modelo'!Area_de_impressao</vt:lpstr>
      <vt:lpstr>'Encargos Sociais - Modelo'!Area_de_impressao</vt:lpstr>
      <vt:lpstr>'Planilha Orçamentária - Modelo'!Area_de_impressao</vt:lpstr>
      <vt:lpstr>'CPUs - Modelo'!Titulos_de_impressao</vt:lpstr>
      <vt:lpstr>'Planilha Orçamentária - Modelo'!Titulos_de_impressao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2021-06-02T18:46:35Z</dcterms:created>
  <dcterms:modified xsi:type="dcterms:W3CDTF">2023-09-12T13:59:19Z</dcterms:modified>
</cp:coreProperties>
</file>